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nv.sharepoint.com/sites/ADSD-GRANT-MANAGEMENT/Shared Documents/Subaward Management/Templates/RFR/Pending Updates 11-2023/"/>
    </mc:Choice>
  </mc:AlternateContent>
  <xr:revisionPtr revIDLastSave="615" documentId="13_ncr:1_{DB0D62F0-5609-4A86-9C18-9931F2A1F0E8}" xr6:coauthVersionLast="47" xr6:coauthVersionMax="47" xr10:uidLastSave="{AE02CC68-9A66-47CE-B675-1E831770833E}"/>
  <bookViews>
    <workbookView xWindow="-28920" yWindow="-4320" windowWidth="29040" windowHeight="15720" tabRatio="672" xr2:uid="{1D96327E-3C5D-4977-9C3F-BF4FB9F429C0}"/>
  </bookViews>
  <sheets>
    <sheet name="Transaction Detail List - Ver 1" sheetId="2" r:id="rId1"/>
    <sheet name="Transaction Detail List - Ver 2" sheetId="7" r:id="rId2"/>
    <sheet name="Travel Breakdown" sheetId="4" r:id="rId3"/>
    <sheet name="Travel Claim" sheetId="5" r:id="rId4"/>
    <sheet name="Training Breakdown" sheetId="6" r:id="rId5"/>
    <sheet name="Contract-Consultant Breakdown" sheetId="3" r:id="rId6"/>
  </sheets>
  <definedNames>
    <definedName name="_xlnm.Print_Area" localSheetId="5">'Contract-Consultant Breakdown'!$A$1:$F$19</definedName>
    <definedName name="_xlnm.Print_Area" localSheetId="4">'Training Breakdown'!$A$1:$E$20</definedName>
    <definedName name="_xlnm.Print_Area" localSheetId="0">'Transaction Detail List - Ver 1'!$A$1:$H$299</definedName>
    <definedName name="_xlnm.Print_Area" localSheetId="1">'Transaction Detail List - Ver 2'!$A$1:$H$299</definedName>
    <definedName name="_xlnm.Print_Area" localSheetId="2">'Travel Breakdown'!$A$2:$C$21</definedName>
    <definedName name="_xlnm.Print_Area" localSheetId="3">'Travel Claim'!$A$1:$N$56</definedName>
    <definedName name="_xlnm.Print_Titles" localSheetId="0">'Transaction Detail List - Ver 1'!$1:$3</definedName>
    <definedName name="_xlnm.Print_Titles" localSheetId="1">'Transaction Detail List - Ver 2'!$1:$3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5" i="2" l="1"/>
  <c r="H235" i="7" l="1"/>
  <c r="H236" i="7"/>
  <c r="H237" i="7"/>
  <c r="H238" i="7"/>
  <c r="H239" i="7"/>
  <c r="H240" i="7"/>
  <c r="H241" i="7"/>
  <c r="H242" i="7"/>
  <c r="H243" i="7"/>
  <c r="H244" i="7"/>
  <c r="H245" i="7"/>
  <c r="H246" i="7"/>
  <c r="H247" i="7"/>
  <c r="H248" i="7"/>
  <c r="H249" i="7"/>
  <c r="H250" i="7"/>
  <c r="H251" i="7"/>
  <c r="H252" i="7"/>
  <c r="H253" i="7"/>
  <c r="H254" i="7"/>
  <c r="H178" i="7"/>
  <c r="H179" i="7"/>
  <c r="H180" i="7"/>
  <c r="H181" i="7"/>
  <c r="H182" i="7"/>
  <c r="H183" i="7"/>
  <c r="H184" i="7"/>
  <c r="H185" i="7"/>
  <c r="H186" i="7"/>
  <c r="H187" i="7"/>
  <c r="H188" i="7"/>
  <c r="H189" i="7"/>
  <c r="H190" i="7"/>
  <c r="H191" i="7"/>
  <c r="H192" i="7"/>
  <c r="H193" i="7"/>
  <c r="H194" i="7"/>
  <c r="H195" i="7"/>
  <c r="H196" i="7"/>
  <c r="H197" i="7"/>
  <c r="H198" i="7"/>
  <c r="H199" i="7"/>
  <c r="H200" i="7"/>
  <c r="H201" i="7"/>
  <c r="H202" i="7"/>
  <c r="H203" i="7"/>
  <c r="H204" i="7"/>
  <c r="H205" i="7"/>
  <c r="H206" i="7"/>
  <c r="H207" i="7"/>
  <c r="H208" i="7"/>
  <c r="H209" i="7"/>
  <c r="H210" i="7"/>
  <c r="H211" i="7"/>
  <c r="H212" i="7"/>
  <c r="H134" i="7"/>
  <c r="H135" i="7"/>
  <c r="H136" i="7"/>
  <c r="H137" i="7"/>
  <c r="H138" i="7"/>
  <c r="H139" i="7"/>
  <c r="H140" i="7"/>
  <c r="H141" i="7"/>
  <c r="H142" i="7"/>
  <c r="H143" i="7"/>
  <c r="H144" i="7"/>
  <c r="H145" i="7"/>
  <c r="H146" i="7"/>
  <c r="H147" i="7"/>
  <c r="H148" i="7"/>
  <c r="H149" i="7"/>
  <c r="H150" i="7"/>
  <c r="H151" i="7"/>
  <c r="H152" i="7"/>
  <c r="H153" i="7"/>
  <c r="H154" i="7"/>
  <c r="H155" i="7"/>
  <c r="H156" i="7"/>
  <c r="H157" i="7"/>
  <c r="H158" i="7"/>
  <c r="H159" i="7"/>
  <c r="H160" i="7"/>
  <c r="H161" i="7"/>
  <c r="H162" i="7"/>
  <c r="H163" i="7"/>
  <c r="H164" i="7"/>
  <c r="H165" i="7"/>
  <c r="H166" i="7"/>
  <c r="H167" i="7"/>
  <c r="H168" i="7"/>
  <c r="H169" i="7"/>
  <c r="H170" i="7"/>
  <c r="H111" i="7"/>
  <c r="H112" i="7"/>
  <c r="H113" i="7"/>
  <c r="H114" i="7"/>
  <c r="H115" i="7"/>
  <c r="H116" i="7"/>
  <c r="H117" i="7"/>
  <c r="H118" i="7"/>
  <c r="H119" i="7"/>
  <c r="H120" i="7"/>
  <c r="H121" i="7"/>
  <c r="H122" i="7"/>
  <c r="H123" i="7"/>
  <c r="H124" i="7"/>
  <c r="H125" i="7"/>
  <c r="H126" i="7"/>
  <c r="H127" i="7"/>
  <c r="H128" i="7"/>
  <c r="H80" i="7"/>
  <c r="H81" i="7"/>
  <c r="H82" i="7"/>
  <c r="H83" i="7"/>
  <c r="H84" i="7"/>
  <c r="H85" i="7"/>
  <c r="H86" i="7"/>
  <c r="H55" i="7"/>
  <c r="H56" i="7"/>
  <c r="H57" i="7"/>
  <c r="H58" i="7"/>
  <c r="H59" i="7"/>
  <c r="H60" i="7"/>
  <c r="H61" i="7"/>
  <c r="H62" i="7"/>
  <c r="H63" i="7"/>
  <c r="H64" i="7"/>
  <c r="H65" i="7"/>
  <c r="H66" i="7"/>
  <c r="H67" i="7"/>
  <c r="H68" i="7"/>
  <c r="H69" i="7"/>
  <c r="H70" i="7"/>
  <c r="H71" i="7"/>
  <c r="H72" i="7"/>
  <c r="H73" i="7"/>
  <c r="H74" i="7"/>
  <c r="H75" i="7"/>
  <c r="H76" i="7"/>
  <c r="H77" i="7"/>
  <c r="H78" i="7"/>
  <c r="H79" i="7"/>
  <c r="G45" i="7"/>
  <c r="F45" i="7"/>
  <c r="H29" i="7"/>
  <c r="H30" i="7"/>
  <c r="H31" i="7"/>
  <c r="H32" i="7"/>
  <c r="H33" i="7"/>
  <c r="H34" i="7"/>
  <c r="H35" i="7"/>
  <c r="H36" i="7"/>
  <c r="H37" i="7"/>
  <c r="H38" i="7"/>
  <c r="H39" i="7"/>
  <c r="H40" i="7"/>
  <c r="H41" i="7"/>
  <c r="H42" i="7"/>
  <c r="H43" i="7"/>
  <c r="H44" i="7"/>
  <c r="H234" i="7"/>
  <c r="H233" i="7"/>
  <c r="H232" i="7"/>
  <c r="H231" i="7"/>
  <c r="H230" i="7"/>
  <c r="H229" i="7"/>
  <c r="H228" i="7"/>
  <c r="H227" i="7"/>
  <c r="H226" i="7"/>
  <c r="H225" i="7"/>
  <c r="H224" i="7"/>
  <c r="H223" i="7"/>
  <c r="H222" i="7"/>
  <c r="H221" i="7"/>
  <c r="H220" i="7"/>
  <c r="H219" i="7"/>
  <c r="H218" i="7"/>
  <c r="H217" i="7"/>
  <c r="H216" i="7"/>
  <c r="H215" i="7"/>
  <c r="H177" i="7"/>
  <c r="H176" i="7"/>
  <c r="H175" i="7"/>
  <c r="H174" i="7"/>
  <c r="H173" i="7"/>
  <c r="H133" i="7"/>
  <c r="H132" i="7"/>
  <c r="H131" i="7"/>
  <c r="H110" i="7"/>
  <c r="H109" i="7"/>
  <c r="H108" i="7"/>
  <c r="H107" i="7"/>
  <c r="H106" i="7"/>
  <c r="H105" i="7"/>
  <c r="H104" i="7"/>
  <c r="H103" i="7"/>
  <c r="H102" i="7"/>
  <c r="H101" i="7"/>
  <c r="H100" i="7"/>
  <c r="H99" i="7"/>
  <c r="H98" i="7"/>
  <c r="H97" i="7"/>
  <c r="H96" i="7"/>
  <c r="H95" i="7"/>
  <c r="H94" i="7"/>
  <c r="H93" i="7"/>
  <c r="H92" i="7"/>
  <c r="H91" i="7"/>
  <c r="H90" i="7"/>
  <c r="H89" i="7"/>
  <c r="H54" i="7"/>
  <c r="H53" i="7"/>
  <c r="H52" i="7"/>
  <c r="H51" i="7"/>
  <c r="H50" i="7"/>
  <c r="H49" i="7"/>
  <c r="H48" i="7"/>
  <c r="H47" i="7"/>
  <c r="H6" i="7"/>
  <c r="H7" i="7"/>
  <c r="H8" i="7"/>
  <c r="H9" i="7"/>
  <c r="H10" i="7"/>
  <c r="H11" i="7"/>
  <c r="H12" i="7"/>
  <c r="H13" i="7"/>
  <c r="H14" i="7"/>
  <c r="H15" i="7"/>
  <c r="H16" i="7"/>
  <c r="H17" i="7"/>
  <c r="H18" i="7"/>
  <c r="H19" i="7"/>
  <c r="H20" i="7"/>
  <c r="H21" i="7"/>
  <c r="H22" i="7"/>
  <c r="H23" i="7"/>
  <c r="H24" i="7"/>
  <c r="H25" i="7"/>
  <c r="H26" i="7"/>
  <c r="H27" i="7"/>
  <c r="H28" i="7"/>
  <c r="H5" i="7"/>
  <c r="G297" i="7"/>
  <c r="G255" i="7"/>
  <c r="G171" i="7"/>
  <c r="G87" i="7"/>
  <c r="H301" i="7"/>
  <c r="F301" i="7"/>
  <c r="F297" i="7"/>
  <c r="F255" i="7"/>
  <c r="F213" i="7"/>
  <c r="F171" i="7"/>
  <c r="F129" i="7"/>
  <c r="F87" i="7"/>
  <c r="G213" i="7" l="1"/>
  <c r="G129" i="7"/>
  <c r="G31" i="5"/>
  <c r="G32" i="5"/>
  <c r="N32" i="5" s="1"/>
  <c r="G33" i="5"/>
  <c r="G34" i="5"/>
  <c r="G35" i="5"/>
  <c r="N35" i="5" s="1"/>
  <c r="G36" i="5"/>
  <c r="N36" i="5" s="1"/>
  <c r="G37" i="5"/>
  <c r="N37" i="5" s="1"/>
  <c r="G38" i="5"/>
  <c r="N38" i="5" s="1"/>
  <c r="G39" i="5"/>
  <c r="N39" i="5" s="1"/>
  <c r="G40" i="5"/>
  <c r="N40" i="5" s="1"/>
  <c r="G41" i="5"/>
  <c r="N41" i="5" s="1"/>
  <c r="G42" i="5"/>
  <c r="N42" i="5" s="1"/>
  <c r="G30" i="5"/>
  <c r="N30" i="5" s="1"/>
  <c r="N31" i="5"/>
  <c r="N33" i="5"/>
  <c r="N34" i="5"/>
  <c r="J43" i="5"/>
  <c r="I43" i="5"/>
  <c r="E20" i="6"/>
  <c r="F19" i="3"/>
  <c r="C18" i="4"/>
  <c r="E2" i="6"/>
  <c r="D2" i="6"/>
  <c r="B2" i="6"/>
  <c r="C2" i="4"/>
  <c r="G299" i="7" l="1"/>
  <c r="G43" i="5"/>
  <c r="N44" i="5"/>
  <c r="N46" i="5" s="1"/>
  <c r="F2" i="3"/>
  <c r="M43" i="5"/>
  <c r="L43" i="5"/>
  <c r="K43" i="5"/>
  <c r="F301" i="2" l="1"/>
  <c r="F297" i="2"/>
  <c r="H258" i="2"/>
  <c r="H259" i="2"/>
  <c r="H260" i="2"/>
  <c r="H261" i="2"/>
  <c r="H262" i="2"/>
  <c r="H263" i="2"/>
  <c r="H264" i="2"/>
  <c r="H265" i="2"/>
  <c r="H266" i="2"/>
  <c r="H267" i="2"/>
  <c r="H268" i="2"/>
  <c r="H269" i="2"/>
  <c r="H270" i="2"/>
  <c r="H271" i="2"/>
  <c r="H272" i="2"/>
  <c r="H273" i="2"/>
  <c r="H274" i="2"/>
  <c r="H275" i="2"/>
  <c r="H276" i="2"/>
  <c r="H277" i="2"/>
  <c r="H278" i="2"/>
  <c r="H279" i="2"/>
  <c r="H280" i="2"/>
  <c r="H281" i="2"/>
  <c r="H282" i="2"/>
  <c r="H283" i="2"/>
  <c r="H284" i="2"/>
  <c r="H285" i="2"/>
  <c r="H286" i="2"/>
  <c r="H287" i="2"/>
  <c r="H288" i="2"/>
  <c r="H289" i="2"/>
  <c r="H290" i="2"/>
  <c r="H291" i="2"/>
  <c r="H292" i="2"/>
  <c r="H293" i="2"/>
  <c r="H294" i="2"/>
  <c r="H295" i="2"/>
  <c r="H296" i="2"/>
  <c r="H257" i="2"/>
  <c r="H249" i="2"/>
  <c r="H248" i="2"/>
  <c r="H247" i="2"/>
  <c r="H246" i="2"/>
  <c r="H245" i="2"/>
  <c r="H244" i="2"/>
  <c r="H243" i="2"/>
  <c r="H242" i="2"/>
  <c r="H241" i="2"/>
  <c r="H240" i="2"/>
  <c r="H239" i="2"/>
  <c r="H238" i="2"/>
  <c r="H237" i="2"/>
  <c r="H236" i="2"/>
  <c r="H235" i="2"/>
  <c r="H234" i="2"/>
  <c r="H233" i="2"/>
  <c r="H232" i="2"/>
  <c r="H231" i="2"/>
  <c r="H230" i="2"/>
  <c r="H229" i="2"/>
  <c r="H228" i="2"/>
  <c r="H227" i="2"/>
  <c r="H226" i="2"/>
  <c r="H225" i="2"/>
  <c r="H224" i="2"/>
  <c r="H223" i="2"/>
  <c r="H222" i="2"/>
  <c r="H221" i="2"/>
  <c r="H220" i="2"/>
  <c r="H219" i="2"/>
  <c r="H218" i="2"/>
  <c r="H217" i="2"/>
  <c r="H210" i="2"/>
  <c r="H209" i="2"/>
  <c r="H208" i="2"/>
  <c r="H207" i="2"/>
  <c r="H206" i="2"/>
  <c r="H205" i="2"/>
  <c r="H204" i="2"/>
  <c r="H203" i="2"/>
  <c r="H202" i="2"/>
  <c r="H201" i="2"/>
  <c r="H200" i="2"/>
  <c r="H199" i="2"/>
  <c r="H198" i="2"/>
  <c r="H197" i="2"/>
  <c r="H196" i="2"/>
  <c r="H195" i="2"/>
  <c r="H194" i="2"/>
  <c r="H193" i="2"/>
  <c r="H192" i="2"/>
  <c r="H191" i="2"/>
  <c r="H190" i="2"/>
  <c r="H189" i="2"/>
  <c r="H188" i="2"/>
  <c r="H187" i="2"/>
  <c r="H186" i="2"/>
  <c r="H185" i="2"/>
  <c r="H184" i="2"/>
  <c r="H183" i="2"/>
  <c r="H182" i="2"/>
  <c r="H181" i="2"/>
  <c r="H180" i="2"/>
  <c r="H179" i="2"/>
  <c r="H178" i="2"/>
  <c r="H177" i="2"/>
  <c r="H176" i="2"/>
  <c r="H175" i="2"/>
  <c r="H174" i="2"/>
  <c r="F171" i="2"/>
  <c r="H168" i="2"/>
  <c r="H167" i="2"/>
  <c r="H166" i="2"/>
  <c r="H165" i="2"/>
  <c r="H164" i="2"/>
  <c r="H163" i="2"/>
  <c r="H162" i="2"/>
  <c r="H161" i="2"/>
  <c r="H160" i="2"/>
  <c r="H159" i="2"/>
  <c r="H158" i="2"/>
  <c r="H157" i="2"/>
  <c r="H156" i="2"/>
  <c r="H155" i="2"/>
  <c r="H154" i="2"/>
  <c r="H153" i="2"/>
  <c r="H152" i="2"/>
  <c r="H151" i="2"/>
  <c r="H150" i="2"/>
  <c r="H149" i="2"/>
  <c r="H148" i="2"/>
  <c r="H147" i="2"/>
  <c r="H146" i="2"/>
  <c r="H145" i="2"/>
  <c r="H144" i="2"/>
  <c r="H143" i="2"/>
  <c r="H142" i="2"/>
  <c r="H141" i="2"/>
  <c r="H140" i="2"/>
  <c r="H139" i="2"/>
  <c r="H138" i="2"/>
  <c r="H137" i="2"/>
  <c r="H136" i="2"/>
  <c r="H135" i="2"/>
  <c r="H134" i="2"/>
  <c r="H133" i="2"/>
  <c r="H132" i="2"/>
  <c r="H131" i="2"/>
  <c r="H110" i="2"/>
  <c r="H111" i="2"/>
  <c r="H112" i="2"/>
  <c r="H74" i="2"/>
  <c r="H75" i="2"/>
  <c r="H16" i="2"/>
  <c r="H15" i="2"/>
  <c r="H80" i="2"/>
  <c r="H8" i="2"/>
  <c r="H7" i="2"/>
  <c r="H9" i="2"/>
  <c r="H127" i="2"/>
  <c r="H126" i="2"/>
  <c r="H125" i="2"/>
  <c r="H124" i="2"/>
  <c r="H123" i="2"/>
  <c r="H122" i="2"/>
  <c r="H121" i="2"/>
  <c r="H120" i="2"/>
  <c r="H119" i="2"/>
  <c r="H118" i="2"/>
  <c r="H117" i="2"/>
  <c r="H116" i="2"/>
  <c r="H115" i="2"/>
  <c r="H114" i="2"/>
  <c r="H113" i="2"/>
  <c r="H109" i="2"/>
  <c r="H108" i="2"/>
  <c r="H107" i="2"/>
  <c r="H106" i="2"/>
  <c r="H105" i="2"/>
  <c r="H104" i="2"/>
  <c r="H103" i="2"/>
  <c r="H102" i="2"/>
  <c r="H101" i="2"/>
  <c r="H100" i="2"/>
  <c r="H99" i="2"/>
  <c r="H98" i="2"/>
  <c r="H97" i="2"/>
  <c r="H96" i="2"/>
  <c r="H95" i="2"/>
  <c r="H94" i="2"/>
  <c r="H93" i="2"/>
  <c r="H92" i="2"/>
  <c r="H91" i="2"/>
  <c r="H90" i="2"/>
  <c r="F87" i="2"/>
  <c r="H86" i="2"/>
  <c r="H85" i="2"/>
  <c r="H84" i="2"/>
  <c r="H83" i="2"/>
  <c r="H82" i="2"/>
  <c r="H81" i="2"/>
  <c r="H79" i="2"/>
  <c r="H78" i="2"/>
  <c r="H77" i="2"/>
  <c r="H76" i="2"/>
  <c r="H73" i="2"/>
  <c r="H72" i="2"/>
  <c r="H71" i="2"/>
  <c r="H70" i="2"/>
  <c r="H69" i="2"/>
  <c r="H68" i="2"/>
  <c r="H67" i="2"/>
  <c r="H66" i="2"/>
  <c r="H65" i="2"/>
  <c r="H64" i="2"/>
  <c r="H63" i="2"/>
  <c r="H62" i="2"/>
  <c r="H61" i="2"/>
  <c r="H60" i="2"/>
  <c r="H59" i="2"/>
  <c r="H58" i="2"/>
  <c r="H57" i="2"/>
  <c r="H56" i="2"/>
  <c r="H55" i="2"/>
  <c r="H54" i="2"/>
  <c r="H53" i="2"/>
  <c r="H52" i="2"/>
  <c r="H51" i="2"/>
  <c r="H50" i="2"/>
  <c r="H49" i="2"/>
  <c r="H48" i="2"/>
  <c r="H47" i="2"/>
  <c r="H6" i="2"/>
  <c r="H10" i="2"/>
  <c r="H11" i="2"/>
  <c r="H12" i="2"/>
  <c r="H13" i="2"/>
  <c r="H14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F45" i="2"/>
  <c r="H32" i="2"/>
  <c r="H33" i="2"/>
  <c r="H34" i="2"/>
  <c r="H35" i="2"/>
  <c r="H36" i="2"/>
  <c r="H37" i="2"/>
  <c r="H297" i="2" l="1"/>
  <c r="H87" i="2"/>
  <c r="F255" i="2"/>
  <c r="H254" i="2"/>
  <c r="H253" i="2"/>
  <c r="H252" i="2"/>
  <c r="H251" i="2"/>
  <c r="H250" i="2"/>
  <c r="H216" i="2"/>
  <c r="H215" i="2"/>
  <c r="H212" i="2"/>
  <c r="H211" i="2"/>
  <c r="H173" i="2"/>
  <c r="H170" i="2"/>
  <c r="H169" i="2"/>
  <c r="H128" i="2"/>
  <c r="H89" i="2"/>
  <c r="H39" i="2"/>
  <c r="H40" i="2"/>
  <c r="H41" i="2"/>
  <c r="H42" i="2"/>
  <c r="H43" i="2"/>
  <c r="H44" i="2"/>
  <c r="H171" i="2" l="1"/>
  <c r="H301" i="2"/>
  <c r="H38" i="2"/>
  <c r="H45" i="2" s="1"/>
  <c r="H255" i="2"/>
  <c r="H213" i="2"/>
  <c r="F213" i="2"/>
  <c r="H129" i="2"/>
  <c r="F129" i="2"/>
  <c r="H299" i="2" l="1"/>
</calcChain>
</file>

<file path=xl/sharedStrings.xml><?xml version="1.0" encoding="utf-8"?>
<sst xmlns="http://schemas.openxmlformats.org/spreadsheetml/2006/main" count="264" uniqueCount="144">
  <si>
    <t>Subrecipient Name:</t>
  </si>
  <si>
    <t>Award  #:</t>
  </si>
  <si>
    <t>Month:</t>
  </si>
  <si>
    <t>Year:</t>
  </si>
  <si>
    <t>Version 1</t>
  </si>
  <si>
    <t xml:space="preserve"> Check Date</t>
  </si>
  <si>
    <t>Check Number
(ck/doc.)</t>
  </si>
  <si>
    <t>Payee/
Vendor</t>
  </si>
  <si>
    <t>Description</t>
  </si>
  <si>
    <t>Amount of Payment</t>
  </si>
  <si>
    <t>Percent Charged to Award</t>
  </si>
  <si>
    <t>Amount Charged to Award</t>
  </si>
  <si>
    <t xml:space="preserve">  Operating</t>
  </si>
  <si>
    <t xml:space="preserve">  Other Expenses</t>
  </si>
  <si>
    <t xml:space="preserve">  Administrative/Indirect Expenses</t>
  </si>
  <si>
    <t>N/A</t>
  </si>
  <si>
    <t>Enter approved rate from budget:</t>
  </si>
  <si>
    <t>Admin/Indirect - Total</t>
  </si>
  <si>
    <t>Total Requested</t>
  </si>
  <si>
    <t>Version 2</t>
  </si>
  <si>
    <t>Award #:</t>
  </si>
  <si>
    <t>Month/Year:</t>
  </si>
  <si>
    <t>If claiming reimbursement for traveler, the amount on the claim must match the amount here.</t>
  </si>
  <si>
    <t>If claiming reimbursement for pre-paid items (airline tickets, rental car), place those amounts here.</t>
  </si>
  <si>
    <t>Name of Traveler</t>
  </si>
  <si>
    <t>Date(s) of Travel</t>
  </si>
  <si>
    <t>Amount</t>
  </si>
  <si>
    <t>Total:</t>
  </si>
  <si>
    <t>If this total is more than what you wish to claim on the ADSD grant,</t>
  </si>
  <si>
    <t>state in the Notes Section the amount you are claiming on this request.</t>
  </si>
  <si>
    <t>NOTES:</t>
  </si>
  <si>
    <t>TRAVEL EXPENSE REIMBURSEMENT CLAIM</t>
  </si>
  <si>
    <t>(SEE STATE ADMINISTRATIVE MANUAL 0200 FOR TRAVEL REGULATIONS)</t>
  </si>
  <si>
    <t>Traveler Name:</t>
  </si>
  <si>
    <t>I declare under penalties of perjury that to the best of my knowledge</t>
  </si>
  <si>
    <t xml:space="preserve">this is a true and correct claim in conformance with the governing </t>
  </si>
  <si>
    <t>Address:</t>
  </si>
  <si>
    <t>statutes and the State Administrative Manual and its updates.</t>
  </si>
  <si>
    <t>X</t>
  </si>
  <si>
    <r>
      <t xml:space="preserve">I do </t>
    </r>
    <r>
      <rPr>
        <b/>
        <u/>
        <sz val="9"/>
        <rFont val="Arial"/>
        <family val="2"/>
      </rPr>
      <t>not</t>
    </r>
    <r>
      <rPr>
        <sz val="9"/>
        <rFont val="Arial"/>
        <family val="2"/>
      </rPr>
      <t xml:space="preserve"> have a travel advance</t>
    </r>
  </si>
  <si>
    <r>
      <t xml:space="preserve">I </t>
    </r>
    <r>
      <rPr>
        <b/>
        <u/>
        <sz val="9"/>
        <rFont val="Arial"/>
        <family val="2"/>
      </rPr>
      <t>do</t>
    </r>
    <r>
      <rPr>
        <sz val="9"/>
        <rFont val="Arial"/>
        <family val="2"/>
      </rPr>
      <t xml:space="preserve"> have a travel advance from my agency or State Treasurer</t>
    </r>
  </si>
  <si>
    <t>Program Name:</t>
  </si>
  <si>
    <t>Signature of Traveler</t>
  </si>
  <si>
    <t>Official Duty Station (City):</t>
  </si>
  <si>
    <t>(Do not sign in black ink)</t>
  </si>
  <si>
    <t>Program Approval  (REQUIRED)</t>
  </si>
  <si>
    <t>Transportation Codes:</t>
  </si>
  <si>
    <t>Traveler is:</t>
  </si>
  <si>
    <r>
      <t xml:space="preserve">  P</t>
    </r>
    <r>
      <rPr>
        <sz val="8.5"/>
        <rFont val="Arial"/>
        <family val="2"/>
      </rPr>
      <t xml:space="preserve">  -  Plane</t>
    </r>
  </si>
  <si>
    <r>
      <t>X</t>
    </r>
    <r>
      <rPr>
        <sz val="8.5"/>
        <rFont val="Arial"/>
        <family val="2"/>
      </rPr>
      <t xml:space="preserve">  -  Passenger in Car</t>
    </r>
  </si>
  <si>
    <t>State Officer or Employee</t>
  </si>
  <si>
    <r>
      <t xml:space="preserve">  PP</t>
    </r>
    <r>
      <rPr>
        <sz val="8.5"/>
        <rFont val="Arial"/>
        <family val="2"/>
      </rPr>
      <t xml:space="preserve"> - Private Plane</t>
    </r>
  </si>
  <si>
    <r>
      <t>PT</t>
    </r>
    <r>
      <rPr>
        <sz val="8.5"/>
        <rFont val="Arial"/>
        <family val="2"/>
      </rPr>
      <t xml:space="preserve"> - Public Trans: Subway, City Bus</t>
    </r>
  </si>
  <si>
    <t xml:space="preserve">Board or Commission Member </t>
  </si>
  <si>
    <r>
      <t xml:space="preserve">  PC</t>
    </r>
    <r>
      <rPr>
        <sz val="8.5"/>
        <rFont val="Arial"/>
        <family val="2"/>
      </rPr>
      <t xml:space="preserve"> - Private Car</t>
    </r>
  </si>
  <si>
    <r>
      <t>SC</t>
    </r>
    <r>
      <rPr>
        <sz val="8.5"/>
        <rFont val="Arial"/>
        <family val="2"/>
      </rPr>
      <t xml:space="preserve"> - State Car: Motor Pool or Agency Car</t>
    </r>
  </si>
  <si>
    <t>Subgrantee Whose Contract</t>
  </si>
  <si>
    <r>
      <t xml:space="preserve">  OT</t>
    </r>
    <r>
      <rPr>
        <sz val="8.5"/>
        <rFont val="Arial"/>
        <family val="2"/>
      </rPr>
      <t xml:space="preserve"> - Other*:  Taxi, Shuttle, Rental Car, Inter-City Bus or Rail</t>
    </r>
  </si>
  <si>
    <t>Provides for Travel</t>
  </si>
  <si>
    <t>Miscellaneous Codes:</t>
  </si>
  <si>
    <r>
      <t>A</t>
    </r>
    <r>
      <rPr>
        <sz val="8.5"/>
        <rFont val="Arial"/>
        <family val="2"/>
      </rPr>
      <t xml:space="preserve"> - ATM Fees*</t>
    </r>
  </si>
  <si>
    <r>
      <t xml:space="preserve">I - </t>
    </r>
    <r>
      <rPr>
        <sz val="8.5"/>
        <rFont val="Arial"/>
        <family val="2"/>
      </rPr>
      <t>Incidental Expense</t>
    </r>
  </si>
  <si>
    <r>
      <t xml:space="preserve">OT </t>
    </r>
    <r>
      <rPr>
        <sz val="8.5"/>
        <rFont val="Arial"/>
        <family val="2"/>
      </rPr>
      <t>- Other*: Airport Parking</t>
    </r>
  </si>
  <si>
    <t>Date(s) of travel</t>
  </si>
  <si>
    <t>Travel Times</t>
  </si>
  <si>
    <t>Transportation</t>
  </si>
  <si>
    <t>Daily Expenses</t>
  </si>
  <si>
    <t>Total</t>
  </si>
  <si>
    <t>Meals</t>
  </si>
  <si>
    <t>Lodging*</t>
  </si>
  <si>
    <t>Started</t>
  </si>
  <si>
    <t>Ended</t>
  </si>
  <si>
    <t>Code</t>
  </si>
  <si>
    <t>Mileage</t>
  </si>
  <si>
    <t>Cost</t>
  </si>
  <si>
    <t>B</t>
  </si>
  <si>
    <t>L</t>
  </si>
  <si>
    <t>D</t>
  </si>
  <si>
    <t>* Remember to indicate the location for the travel / training.</t>
  </si>
  <si>
    <t>Enter Mileage Rate:</t>
  </si>
  <si>
    <t>https://www.gsa.gov/travel-resources</t>
  </si>
  <si>
    <t>ONLY ITEMS TO BE REIMBURSED TO THE TRAVELER ARE PLACED ON THIS FORM.</t>
  </si>
  <si>
    <t>Total of this Claim</t>
  </si>
  <si>
    <t>ANY ITEMS PRE-PAID BY THE AGENCY CANNOT BE LISTED ON THIS FORM.</t>
  </si>
  <si>
    <t>Less Travel Advance Received from the Traveler's Agency or Agency Credit Card:</t>
  </si>
  <si>
    <t>Balance Due to Traveler:</t>
  </si>
  <si>
    <r>
      <t>*Receipts are required for</t>
    </r>
    <r>
      <rPr>
        <b/>
        <sz val="10"/>
        <rFont val="Arial"/>
        <family val="2"/>
      </rPr>
      <t>:</t>
    </r>
    <r>
      <rPr>
        <sz val="10"/>
        <rFont val="Arial"/>
        <family val="2"/>
      </rPr>
      <t xml:space="preserve"> All "Other" expenses, ATM Fees, Lodging, all out-of-state lodging and transportation expenses.</t>
    </r>
  </si>
  <si>
    <t xml:space="preserve">Traveler is personally liable for repaying advances and Travel Card charges.  </t>
  </si>
  <si>
    <t>Meal times:</t>
  </si>
  <si>
    <t>Breakfast if departure is at or prior to 7:00am</t>
  </si>
  <si>
    <t>Lunch if departure is at or prior to 11:30am and return after 1:00pm</t>
  </si>
  <si>
    <t>Dinner if departure at or prior to 6:00pm and return after 7:00pm</t>
  </si>
  <si>
    <t>Name of Staff</t>
  </si>
  <si>
    <t>Brief Description (e.g., name of training, location, etc.)</t>
  </si>
  <si>
    <t>Date(s) of Training-Related Travel</t>
  </si>
  <si>
    <t>Other Expense (e.g., Registration)</t>
  </si>
  <si>
    <t>Description/Name</t>
  </si>
  <si>
    <r>
      <t xml:space="preserve">Type of Expense </t>
    </r>
    <r>
      <rPr>
        <sz val="9"/>
        <rFont val="Arial"/>
        <family val="2"/>
      </rPr>
      <t>(travel, counseling, etc.)</t>
    </r>
  </si>
  <si>
    <t>Invoice Number</t>
  </si>
  <si>
    <t>Invoice Date</t>
  </si>
  <si>
    <t>Date(s) of Service/Expense</t>
  </si>
  <si>
    <t>*Remember:  The following items are required at a minimum on all contracts:</t>
  </si>
  <si>
    <t>1.  Name of contractor/consultant.  Please be advised that the name on the contract has to match the name on the business license, and</t>
  </si>
  <si>
    <t>also has to match the name of the payee on the check.</t>
  </si>
  <si>
    <t>2.  Term of contract (dates, length)</t>
  </si>
  <si>
    <t>3.  Amount (either fixed or amount per hour/and number of hours)</t>
  </si>
  <si>
    <t>4.  Travel costs (if any)</t>
  </si>
  <si>
    <t>5.  Deliverables/scope of work</t>
  </si>
  <si>
    <t>**NOTE:  All contractors and consultants must have a Nevada business license or file an exemption with the Secretary of State (http://nvsos.gov/).</t>
  </si>
  <si>
    <t>please make sure the name in the budget matches the name on the business license.  If the names do not match, we cannot process reimbursement claims.</t>
  </si>
  <si>
    <r>
      <t xml:space="preserve">  Personnel    </t>
    </r>
    <r>
      <rPr>
        <i/>
        <sz val="10"/>
        <rFont val="Arial"/>
        <family val="2"/>
      </rPr>
      <t>(by employee/PCN)</t>
    </r>
  </si>
  <si>
    <r>
      <t xml:space="preserve">  Equipment   </t>
    </r>
    <r>
      <rPr>
        <i/>
        <sz val="10"/>
        <rFont val="Arial"/>
        <family val="2"/>
      </rPr>
      <t>(attach procurement info if not on file with ADSD)</t>
    </r>
  </si>
  <si>
    <r>
      <t xml:space="preserve">  Contractual/Consultant    </t>
    </r>
    <r>
      <rPr>
        <i/>
        <sz val="10"/>
        <rFont val="Arial"/>
        <family val="2"/>
      </rPr>
      <t>(requires additional back-up, see instructions file)</t>
    </r>
  </si>
  <si>
    <r>
      <t xml:space="preserve">  Travel     </t>
    </r>
    <r>
      <rPr>
        <i/>
        <sz val="10"/>
        <rFont val="Arial"/>
        <family val="2"/>
      </rPr>
      <t>(requires additional back-up, see instructions file)</t>
    </r>
  </si>
  <si>
    <t>Personnel - Total</t>
  </si>
  <si>
    <t>Travel - Total</t>
  </si>
  <si>
    <t xml:space="preserve">  Operating - Total</t>
  </si>
  <si>
    <t>Equipment - Total</t>
  </si>
  <si>
    <t>Contractual/Consultant - Total</t>
  </si>
  <si>
    <t xml:space="preserve">  Other Expenses - Total</t>
  </si>
  <si>
    <t xml:space="preserve">  Personnel - Total</t>
  </si>
  <si>
    <t xml:space="preserve">  Travel - Total</t>
  </si>
  <si>
    <t xml:space="preserve">  Equipment - Total</t>
  </si>
  <si>
    <t xml:space="preserve">  Contractual/Consultant - Total</t>
  </si>
  <si>
    <t xml:space="preserve">User enters the Percent </t>
  </si>
  <si>
    <t>Charged to Award to calculate the Amount Charged to Award.</t>
  </si>
  <si>
    <t xml:space="preserve">User enters the Amount </t>
  </si>
  <si>
    <t>Charged to Award to calculate Percent 
Charged to Award.</t>
  </si>
  <si>
    <t>ADSD Subawards</t>
  </si>
  <si>
    <t xml:space="preserve">
Travel Breakdown</t>
  </si>
  <si>
    <t>Totals:</t>
  </si>
  <si>
    <t xml:space="preserve">ADSD Subawards </t>
  </si>
  <si>
    <t>Contract/Consultant Breakdown</t>
  </si>
  <si>
    <t>This information must be verified by the subrecipient prior to requesting reimbursement.  Also, if you know who you will be contracting with and list them by name in the budget,</t>
  </si>
  <si>
    <t>Training Breakdown</t>
  </si>
  <si>
    <t xml:space="preserve">To Calculate Mileage Reimbursement:  Number of miles traveled </t>
  </si>
  <si>
    <t xml:space="preserve">x current GSA rate (or agency travel rate if lower than GSA) = cost. </t>
  </si>
  <si>
    <t>Enter Mileage rate below.</t>
  </si>
  <si>
    <t>Destination and Purpose of</t>
  </si>
  <si>
    <t xml:space="preserve"> Travel (Include to/From and </t>
  </si>
  <si>
    <t>reason)</t>
  </si>
  <si>
    <t>Misc</t>
  </si>
  <si>
    <t xml:space="preserve"> Expenses</t>
  </si>
  <si>
    <t>TRANSACTION DETAIL LIST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</si>
</sst>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mm/dd/yy;@"/>
    <numFmt numFmtId="166" formatCode="_(* #,##0_);_(* \(#,##0\);_(* &quot;-&quot;??_);_(@_)"/>
    <numFmt numFmtId="167" formatCode="&quot;$&quot;#,##0.000"/>
  </numFmts>
  <fonts count="3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u/>
      <sz val="14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sz val="12"/>
      <color rgb="FFC00000"/>
      <name val="Arial"/>
      <family val="2"/>
    </font>
    <font>
      <sz val="12"/>
      <name val="Arial"/>
      <family val="2"/>
    </font>
    <font>
      <sz val="9"/>
      <name val="Arial"/>
      <family val="2"/>
    </font>
    <font>
      <b/>
      <sz val="16"/>
      <name val="Arial"/>
      <family val="2"/>
    </font>
    <font>
      <sz val="14"/>
      <name val="Arial"/>
      <family val="2"/>
    </font>
    <font>
      <b/>
      <sz val="9"/>
      <name val="Arial"/>
      <family val="2"/>
    </font>
    <font>
      <b/>
      <u/>
      <sz val="9"/>
      <name val="Arial"/>
      <family val="2"/>
    </font>
    <font>
      <sz val="8"/>
      <name val="Arial"/>
      <family val="2"/>
    </font>
    <font>
      <b/>
      <u/>
      <sz val="8.5"/>
      <name val="Arial"/>
      <family val="2"/>
    </font>
    <font>
      <sz val="8.5"/>
      <name val="Arial"/>
      <family val="2"/>
    </font>
    <font>
      <b/>
      <sz val="8.5"/>
      <name val="Arial"/>
      <family val="2"/>
    </font>
    <font>
      <sz val="18"/>
      <name val="Arial"/>
      <family val="2"/>
    </font>
    <font>
      <b/>
      <u/>
      <sz val="10"/>
      <name val="Arial"/>
      <family val="2"/>
    </font>
    <font>
      <i/>
      <sz val="8"/>
      <name val="Arial"/>
      <family val="2"/>
    </font>
    <font>
      <sz val="11"/>
      <color rgb="FFC00000"/>
      <name val="Arial"/>
      <family val="2"/>
    </font>
    <font>
      <sz val="10"/>
      <color rgb="FFC00000"/>
      <name val="Arial"/>
      <family val="2"/>
    </font>
    <font>
      <u/>
      <sz val="11"/>
      <color theme="10"/>
      <name val="Calibri"/>
      <family val="2"/>
      <scheme val="minor"/>
    </font>
    <font>
      <u/>
      <sz val="18"/>
      <color theme="10"/>
      <name val="Arial"/>
      <family val="2"/>
    </font>
    <font>
      <sz val="16"/>
      <color rgb="FFC00000"/>
      <name val="Arial"/>
      <family val="2"/>
    </font>
    <font>
      <sz val="18"/>
      <color rgb="FFC00000"/>
      <name val="Arial"/>
      <family val="2"/>
    </font>
    <font>
      <sz val="11"/>
      <color theme="1"/>
      <name val="Arial"/>
      <family val="2"/>
    </font>
    <font>
      <i/>
      <sz val="10"/>
      <name val="Arial"/>
      <family val="2"/>
    </font>
    <font>
      <b/>
      <sz val="12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1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/>
      <top style="thin">
        <color theme="0" tint="-0.34998626667073579"/>
      </top>
      <bottom style="medium">
        <color indexed="64"/>
      </bottom>
      <diagonal/>
    </border>
    <border>
      <left/>
      <right/>
      <top style="thin">
        <color theme="0" tint="-0.34998626667073579"/>
      </top>
      <bottom style="medium">
        <color indexed="64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medium">
        <color indexed="64"/>
      </bottom>
      <diagonal/>
    </border>
    <border>
      <left style="thin">
        <color theme="0" tint="-0.34998626667073579"/>
      </left>
      <right style="medium">
        <color indexed="64"/>
      </right>
      <top style="thin">
        <color theme="0" tint="-0.34998626667073579"/>
      </top>
      <bottom style="medium">
        <color indexed="64"/>
      </bottom>
      <diagonal/>
    </border>
    <border>
      <left style="medium">
        <color indexed="64"/>
      </left>
      <right style="thin">
        <color theme="0" tint="-0.34998626667073579"/>
      </right>
      <top style="medium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 style="medium">
        <color indexed="64"/>
      </top>
      <bottom style="thin">
        <color theme="0" tint="-0.34998626667073579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medium">
        <color indexed="64"/>
      </bottom>
      <diagonal/>
    </border>
    <border>
      <left style="medium">
        <color indexed="64"/>
      </left>
      <right/>
      <top style="double">
        <color rgb="FFC00000"/>
      </top>
      <bottom style="medium">
        <color indexed="64"/>
      </bottom>
      <diagonal/>
    </border>
    <border>
      <left/>
      <right/>
      <top style="double">
        <color rgb="FFC00000"/>
      </top>
      <bottom style="medium">
        <color indexed="64"/>
      </bottom>
      <diagonal/>
    </border>
    <border>
      <left/>
      <right style="medium">
        <color indexed="64"/>
      </right>
      <top style="double">
        <color rgb="FFC00000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 diagonalUp="1">
      <left style="thin">
        <color indexed="64"/>
      </left>
      <right style="thin">
        <color indexed="64"/>
      </right>
      <top/>
      <bottom style="double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>
      <alignment vertical="top"/>
    </xf>
    <xf numFmtId="0" fontId="23" fillId="0" borderId="0" applyNumberFormat="0" applyFill="0" applyBorder="0" applyAlignment="0" applyProtection="0"/>
  </cellStyleXfs>
  <cellXfs count="365">
    <xf numFmtId="0" fontId="0" fillId="0" borderId="0" xfId="0"/>
    <xf numFmtId="0" fontId="4" fillId="0" borderId="14" xfId="1" applyFont="1" applyBorder="1" applyAlignment="1">
      <alignment horizontal="center" vertical="center" wrapText="1"/>
    </xf>
    <xf numFmtId="0" fontId="4" fillId="0" borderId="15" xfId="1" applyFont="1" applyBorder="1" applyAlignment="1">
      <alignment horizontal="center" vertical="center" wrapText="1"/>
    </xf>
    <xf numFmtId="4" fontId="4" fillId="0" borderId="15" xfId="1" applyNumberFormat="1" applyFont="1" applyBorder="1" applyAlignment="1">
      <alignment horizontal="center" vertical="center" wrapText="1"/>
    </xf>
    <xf numFmtId="2" fontId="4" fillId="0" borderId="16" xfId="1" applyNumberFormat="1" applyFont="1" applyBorder="1" applyAlignment="1">
      <alignment horizontal="center" vertical="center" wrapText="1"/>
    </xf>
    <xf numFmtId="0" fontId="4" fillId="0" borderId="0" xfId="1" applyFont="1" applyAlignment="1">
      <alignment horizontal="center" vertical="center" wrapText="1"/>
    </xf>
    <xf numFmtId="0" fontId="1" fillId="0" borderId="0" xfId="1" applyAlignment="1">
      <alignment wrapText="1"/>
    </xf>
    <xf numFmtId="0" fontId="4" fillId="4" borderId="23" xfId="1" applyFont="1" applyFill="1" applyBorder="1" applyAlignment="1">
      <alignment horizontal="right"/>
    </xf>
    <xf numFmtId="0" fontId="12" fillId="0" borderId="49" xfId="1" applyFont="1" applyBorder="1" applyAlignment="1" applyProtection="1">
      <alignment horizontal="center"/>
      <protection locked="0"/>
    </xf>
    <xf numFmtId="165" fontId="1" fillId="0" borderId="75" xfId="1" applyNumberFormat="1" applyBorder="1" applyAlignment="1" applyProtection="1">
      <alignment horizontal="center" vertical="center"/>
      <protection locked="0"/>
    </xf>
    <xf numFmtId="18" fontId="1" fillId="0" borderId="76" xfId="1" applyNumberFormat="1" applyBorder="1" applyAlignment="1" applyProtection="1">
      <alignment horizontal="center" vertical="center"/>
      <protection locked="0"/>
    </xf>
    <xf numFmtId="0" fontId="1" fillId="0" borderId="76" xfId="1" applyBorder="1" applyAlignment="1" applyProtection="1">
      <alignment horizontal="center" vertical="center" wrapText="1"/>
      <protection locked="0"/>
    </xf>
    <xf numFmtId="3" fontId="1" fillId="0" borderId="76" xfId="1" applyNumberFormat="1" applyBorder="1" applyAlignment="1" applyProtection="1">
      <alignment horizontal="center" vertical="center"/>
      <protection locked="0"/>
    </xf>
    <xf numFmtId="4" fontId="1" fillId="0" borderId="76" xfId="1" applyNumberFormat="1" applyBorder="1" applyAlignment="1" applyProtection="1">
      <alignment horizontal="right" vertical="center"/>
      <protection locked="0"/>
    </xf>
    <xf numFmtId="0" fontId="1" fillId="0" borderId="76" xfId="1" applyBorder="1" applyAlignment="1" applyProtection="1">
      <alignment horizontal="center" vertical="center"/>
      <protection locked="0"/>
    </xf>
    <xf numFmtId="4" fontId="1" fillId="0" borderId="49" xfId="1" applyNumberFormat="1" applyBorder="1" applyAlignment="1" applyProtection="1">
      <alignment horizontal="right" vertical="center"/>
      <protection locked="0"/>
    </xf>
    <xf numFmtId="18" fontId="1" fillId="0" borderId="78" xfId="1" applyNumberFormat="1" applyBorder="1" applyAlignment="1" applyProtection="1">
      <alignment horizontal="center" vertical="center"/>
      <protection locked="0"/>
    </xf>
    <xf numFmtId="0" fontId="1" fillId="0" borderId="78" xfId="1" applyBorder="1" applyAlignment="1" applyProtection="1">
      <alignment horizontal="center" vertical="center"/>
      <protection locked="0"/>
    </xf>
    <xf numFmtId="3" fontId="1" fillId="0" borderId="78" xfId="1" applyNumberFormat="1" applyBorder="1" applyAlignment="1" applyProtection="1">
      <alignment horizontal="center" vertical="center"/>
      <protection locked="0"/>
    </xf>
    <xf numFmtId="4" fontId="1" fillId="0" borderId="78" xfId="1" applyNumberFormat="1" applyBorder="1" applyAlignment="1" applyProtection="1">
      <alignment horizontal="right" vertical="center"/>
      <protection locked="0"/>
    </xf>
    <xf numFmtId="165" fontId="1" fillId="0" borderId="75" xfId="1" applyNumberFormat="1" applyBorder="1" applyAlignment="1" applyProtection="1">
      <alignment horizontal="center" vertical="center" wrapText="1"/>
      <protection locked="0"/>
    </xf>
    <xf numFmtId="165" fontId="1" fillId="0" borderId="79" xfId="1" applyNumberFormat="1" applyBorder="1" applyAlignment="1" applyProtection="1">
      <alignment horizontal="left"/>
      <protection locked="0"/>
    </xf>
    <xf numFmtId="0" fontId="1" fillId="0" borderId="78" xfId="1" applyBorder="1" applyProtection="1">
      <protection locked="0"/>
    </xf>
    <xf numFmtId="0" fontId="1" fillId="0" borderId="78" xfId="1" applyBorder="1" applyAlignment="1" applyProtection="1">
      <alignment horizontal="center"/>
      <protection locked="0"/>
    </xf>
    <xf numFmtId="4" fontId="1" fillId="0" borderId="78" xfId="1" applyNumberFormat="1" applyBorder="1" applyAlignment="1" applyProtection="1">
      <alignment horizontal="right"/>
      <protection locked="0"/>
    </xf>
    <xf numFmtId="4" fontId="1" fillId="0" borderId="49" xfId="1" applyNumberFormat="1" applyBorder="1" applyAlignment="1" applyProtection="1">
      <alignment horizontal="right"/>
      <protection locked="0"/>
    </xf>
    <xf numFmtId="167" fontId="26" fillId="0" borderId="78" xfId="1" applyNumberFormat="1" applyFont="1" applyBorder="1" applyAlignment="1" applyProtection="1">
      <alignment horizontal="left" vertical="center"/>
      <protection locked="0"/>
    </xf>
    <xf numFmtId="165" fontId="1" fillId="0" borderId="75" xfId="1" applyNumberFormat="1" applyBorder="1" applyAlignment="1" applyProtection="1">
      <alignment horizontal="left"/>
      <protection locked="0"/>
    </xf>
    <xf numFmtId="165" fontId="1" fillId="0" borderId="75" xfId="1" applyNumberFormat="1" applyBorder="1" applyAlignment="1" applyProtection="1">
      <alignment horizontal="center"/>
      <protection locked="0"/>
    </xf>
    <xf numFmtId="18" fontId="1" fillId="0" borderId="78" xfId="1" applyNumberFormat="1" applyBorder="1" applyAlignment="1" applyProtection="1">
      <alignment horizontal="center"/>
      <protection locked="0"/>
    </xf>
    <xf numFmtId="3" fontId="1" fillId="0" borderId="78" xfId="1" applyNumberFormat="1" applyBorder="1" applyAlignment="1" applyProtection="1">
      <alignment horizontal="center"/>
      <protection locked="0"/>
    </xf>
    <xf numFmtId="165" fontId="1" fillId="0" borderId="79" xfId="1" applyNumberFormat="1" applyBorder="1" applyAlignment="1" applyProtection="1">
      <alignment horizontal="center"/>
      <protection locked="0"/>
    </xf>
    <xf numFmtId="18" fontId="1" fillId="0" borderId="76" xfId="1" applyNumberFormat="1" applyBorder="1" applyAlignment="1" applyProtection="1">
      <alignment horizontal="center"/>
      <protection locked="0"/>
    </xf>
    <xf numFmtId="165" fontId="1" fillId="0" borderId="80" xfId="1" applyNumberFormat="1" applyBorder="1" applyAlignment="1" applyProtection="1">
      <alignment horizontal="center"/>
      <protection locked="0"/>
    </xf>
    <xf numFmtId="18" fontId="1" fillId="0" borderId="83" xfId="1" applyNumberFormat="1" applyBorder="1" applyAlignment="1" applyProtection="1">
      <alignment horizontal="center"/>
      <protection locked="0"/>
    </xf>
    <xf numFmtId="0" fontId="1" fillId="0" borderId="83" xfId="1" applyBorder="1" applyAlignment="1" applyProtection="1">
      <alignment horizontal="center"/>
      <protection locked="0"/>
    </xf>
    <xf numFmtId="3" fontId="1" fillId="0" borderId="83" xfId="1" applyNumberFormat="1" applyBorder="1" applyAlignment="1" applyProtection="1">
      <alignment horizontal="center"/>
      <protection locked="0"/>
    </xf>
    <xf numFmtId="4" fontId="1" fillId="0" borderId="83" xfId="1" applyNumberFormat="1" applyBorder="1" applyAlignment="1" applyProtection="1">
      <alignment horizontal="right"/>
      <protection locked="0"/>
    </xf>
    <xf numFmtId="4" fontId="1" fillId="0" borderId="84" xfId="1" applyNumberFormat="1" applyBorder="1" applyAlignment="1" applyProtection="1">
      <alignment horizontal="right"/>
      <protection locked="0"/>
    </xf>
    <xf numFmtId="0" fontId="1" fillId="0" borderId="0" xfId="1"/>
    <xf numFmtId="0" fontId="9" fillId="0" borderId="0" xfId="1" applyFont="1"/>
    <xf numFmtId="18" fontId="9" fillId="0" borderId="0" xfId="1" applyNumberFormat="1" applyFont="1"/>
    <xf numFmtId="18" fontId="1" fillId="0" borderId="0" xfId="1" applyNumberFormat="1"/>
    <xf numFmtId="0" fontId="14" fillId="0" borderId="0" xfId="1" applyFont="1" applyAlignment="1">
      <alignment horizontal="right"/>
    </xf>
    <xf numFmtId="18" fontId="14" fillId="0" borderId="0" xfId="1" applyNumberFormat="1" applyFont="1"/>
    <xf numFmtId="0" fontId="14" fillId="0" borderId="0" xfId="1" applyFont="1"/>
    <xf numFmtId="0" fontId="15" fillId="0" borderId="52" xfId="1" applyFont="1" applyBorder="1"/>
    <xf numFmtId="0" fontId="16" fillId="0" borderId="50" xfId="1" applyFont="1" applyBorder="1"/>
    <xf numFmtId="18" fontId="16" fillId="0" borderId="50" xfId="1" applyNumberFormat="1" applyFont="1" applyBorder="1"/>
    <xf numFmtId="18" fontId="16" fillId="0" borderId="53" xfId="1" applyNumberFormat="1" applyFont="1" applyBorder="1"/>
    <xf numFmtId="0" fontId="16" fillId="0" borderId="52" xfId="1" applyFont="1" applyBorder="1"/>
    <xf numFmtId="0" fontId="16" fillId="0" borderId="53" xfId="1" applyFont="1" applyBorder="1"/>
    <xf numFmtId="0" fontId="17" fillId="0" borderId="54" xfId="1" applyFont="1" applyBorder="1"/>
    <xf numFmtId="0" fontId="16" fillId="0" borderId="0" xfId="1" applyFont="1"/>
    <xf numFmtId="18" fontId="16" fillId="0" borderId="55" xfId="1" applyNumberFormat="1" applyFont="1" applyBorder="1"/>
    <xf numFmtId="0" fontId="16" fillId="0" borderId="54" xfId="1" applyFont="1" applyBorder="1"/>
    <xf numFmtId="0" fontId="17" fillId="0" borderId="49" xfId="1" applyFont="1" applyBorder="1" applyAlignment="1">
      <alignment horizontal="center"/>
    </xf>
    <xf numFmtId="0" fontId="16" fillId="0" borderId="55" xfId="1" applyFont="1" applyBorder="1"/>
    <xf numFmtId="0" fontId="17" fillId="0" borderId="51" xfId="1" applyFont="1" applyBorder="1" applyAlignment="1">
      <alignment horizontal="center"/>
    </xf>
    <xf numFmtId="0" fontId="16" fillId="0" borderId="56" xfId="1" applyFont="1" applyBorder="1"/>
    <xf numFmtId="0" fontId="16" fillId="0" borderId="49" xfId="1" applyFont="1" applyBorder="1"/>
    <xf numFmtId="0" fontId="16" fillId="0" borderId="57" xfId="1" applyFont="1" applyBorder="1"/>
    <xf numFmtId="0" fontId="15" fillId="0" borderId="54" xfId="1" applyFont="1" applyBorder="1"/>
    <xf numFmtId="0" fontId="17" fillId="0" borderId="56" xfId="1" applyFont="1" applyBorder="1"/>
    <xf numFmtId="18" fontId="16" fillId="0" borderId="49" xfId="1" applyNumberFormat="1" applyFont="1" applyBorder="1"/>
    <xf numFmtId="18" fontId="16" fillId="0" borderId="57" xfId="1" applyNumberFormat="1" applyFont="1" applyBorder="1"/>
    <xf numFmtId="0" fontId="18" fillId="0" borderId="0" xfId="1" applyFont="1"/>
    <xf numFmtId="18" fontId="1" fillId="0" borderId="72" xfId="1" applyNumberFormat="1" applyBorder="1" applyAlignment="1">
      <alignment horizontal="center"/>
    </xf>
    <xf numFmtId="0" fontId="1" fillId="0" borderId="72" xfId="1" applyBorder="1" applyAlignment="1">
      <alignment horizontal="center"/>
    </xf>
    <xf numFmtId="0" fontId="1" fillId="0" borderId="38" xfId="1" applyBorder="1" applyAlignment="1">
      <alignment horizontal="center"/>
    </xf>
    <xf numFmtId="0" fontId="18" fillId="0" borderId="0" xfId="1" applyFont="1" applyAlignment="1">
      <alignment vertical="center"/>
    </xf>
    <xf numFmtId="4" fontId="1" fillId="0" borderId="76" xfId="1" applyNumberFormat="1" applyBorder="1" applyAlignment="1">
      <alignment horizontal="right" vertical="center"/>
    </xf>
    <xf numFmtId="4" fontId="1" fillId="0" borderId="77" xfId="1" applyNumberFormat="1" applyBorder="1" applyAlignment="1">
      <alignment horizontal="right" vertical="center"/>
    </xf>
    <xf numFmtId="0" fontId="25" fillId="3" borderId="78" xfId="1" applyFont="1" applyFill="1" applyBorder="1" applyAlignment="1">
      <alignment vertical="center"/>
    </xf>
    <xf numFmtId="0" fontId="24" fillId="0" borderId="78" xfId="5" applyFont="1" applyBorder="1" applyAlignment="1" applyProtection="1">
      <alignment vertical="center"/>
    </xf>
    <xf numFmtId="0" fontId="18" fillId="0" borderId="78" xfId="1" applyFont="1" applyBorder="1" applyAlignment="1">
      <alignment vertical="center"/>
    </xf>
    <xf numFmtId="4" fontId="1" fillId="0" borderId="110" xfId="1" applyNumberFormat="1" applyBorder="1" applyAlignment="1">
      <alignment horizontal="right" vertical="center"/>
    </xf>
    <xf numFmtId="4" fontId="1" fillId="0" borderId="85" xfId="1" applyNumberFormat="1" applyBorder="1" applyAlignment="1">
      <alignment horizontal="right" vertical="center"/>
    </xf>
    <xf numFmtId="4" fontId="1" fillId="0" borderId="109" xfId="1" applyNumberFormat="1" applyBorder="1" applyAlignment="1">
      <alignment horizontal="right"/>
    </xf>
    <xf numFmtId="0" fontId="1" fillId="0" borderId="108" xfId="1" applyBorder="1" applyAlignment="1">
      <alignment horizontal="center"/>
    </xf>
    <xf numFmtId="4" fontId="1" fillId="0" borderId="76" xfId="1" applyNumberFormat="1" applyBorder="1" applyAlignment="1">
      <alignment horizontal="right"/>
    </xf>
    <xf numFmtId="4" fontId="1" fillId="6" borderId="77" xfId="1" applyNumberFormat="1" applyFill="1" applyBorder="1" applyAlignment="1">
      <alignment horizontal="right"/>
    </xf>
    <xf numFmtId="0" fontId="6" fillId="0" borderId="87" xfId="1" applyFont="1" applyBorder="1"/>
    <xf numFmtId="0" fontId="1" fillId="0" borderId="88" xfId="1" applyBorder="1"/>
    <xf numFmtId="18" fontId="1" fillId="0" borderId="88" xfId="1" applyNumberFormat="1" applyBorder="1"/>
    <xf numFmtId="4" fontId="1" fillId="0" borderId="88" xfId="1" applyNumberFormat="1" applyBorder="1"/>
    <xf numFmtId="44" fontId="1" fillId="0" borderId="89" xfId="3" applyFont="1" applyBorder="1" applyProtection="1"/>
    <xf numFmtId="0" fontId="8" fillId="0" borderId="0" xfId="1" applyFont="1"/>
    <xf numFmtId="39" fontId="9" fillId="0" borderId="62" xfId="1" applyNumberFormat="1" applyFont="1" applyBorder="1"/>
    <xf numFmtId="18" fontId="6" fillId="0" borderId="0" xfId="1" applyNumberFormat="1" applyFont="1"/>
    <xf numFmtId="0" fontId="12" fillId="0" borderId="0" xfId="1" applyFont="1"/>
    <xf numFmtId="0" fontId="6" fillId="0" borderId="0" xfId="1" applyFont="1"/>
    <xf numFmtId="44" fontId="27" fillId="0" borderId="0" xfId="3" applyFont="1" applyBorder="1" applyProtection="1"/>
    <xf numFmtId="0" fontId="1" fillId="0" borderId="0" xfId="4" applyAlignment="1"/>
    <xf numFmtId="0" fontId="19" fillId="0" borderId="0" xfId="4" applyFont="1" applyAlignment="1">
      <alignment horizontal="left"/>
    </xf>
    <xf numFmtId="0" fontId="1" fillId="0" borderId="0" xfId="4">
      <alignment vertical="top"/>
    </xf>
    <xf numFmtId="0" fontId="20" fillId="0" borderId="0" xfId="4" applyFont="1" applyAlignment="1"/>
    <xf numFmtId="166" fontId="1" fillId="0" borderId="0" xfId="2" applyNumberFormat="1" applyFont="1" applyProtection="1"/>
    <xf numFmtId="43" fontId="1" fillId="0" borderId="0" xfId="1" applyNumberFormat="1"/>
    <xf numFmtId="0" fontId="9" fillId="0" borderId="0" xfId="1" applyFont="1" applyAlignment="1">
      <alignment horizontal="center"/>
    </xf>
    <xf numFmtId="0" fontId="1" fillId="0" borderId="0" xfId="1" applyAlignment="1">
      <alignment horizontal="center"/>
    </xf>
    <xf numFmtId="0" fontId="1" fillId="0" borderId="37" xfId="1" applyBorder="1" applyAlignment="1" applyProtection="1">
      <alignment wrapText="1"/>
      <protection locked="0"/>
    </xf>
    <xf numFmtId="0" fontId="1" fillId="0" borderId="38" xfId="1" applyBorder="1" applyAlignment="1" applyProtection="1">
      <alignment wrapText="1"/>
      <protection locked="0"/>
    </xf>
    <xf numFmtId="14" fontId="1" fillId="0" borderId="38" xfId="1" applyNumberFormat="1" applyBorder="1" applyAlignment="1" applyProtection="1">
      <alignment wrapText="1"/>
      <protection locked="0"/>
    </xf>
    <xf numFmtId="43" fontId="1" fillId="0" borderId="39" xfId="2" applyFont="1" applyBorder="1" applyAlignment="1" applyProtection="1">
      <alignment wrapText="1"/>
      <protection locked="0"/>
    </xf>
    <xf numFmtId="0" fontId="1" fillId="0" borderId="40" xfId="1" applyBorder="1" applyAlignment="1" applyProtection="1">
      <alignment wrapText="1"/>
      <protection locked="0"/>
    </xf>
    <xf numFmtId="0" fontId="1" fillId="0" borderId="41" xfId="1" applyBorder="1" applyAlignment="1" applyProtection="1">
      <alignment wrapText="1"/>
      <protection locked="0"/>
    </xf>
    <xf numFmtId="14" fontId="1" fillId="0" borderId="41" xfId="1" applyNumberFormat="1" applyBorder="1" applyAlignment="1" applyProtection="1">
      <alignment wrapText="1"/>
      <protection locked="0"/>
    </xf>
    <xf numFmtId="43" fontId="1" fillId="0" borderId="42" xfId="2" applyFont="1" applyBorder="1" applyAlignment="1" applyProtection="1">
      <alignment wrapText="1"/>
      <protection locked="0"/>
    </xf>
    <xf numFmtId="0" fontId="1" fillId="0" borderId="43" xfId="1" applyBorder="1" applyAlignment="1" applyProtection="1">
      <alignment wrapText="1"/>
      <protection locked="0"/>
    </xf>
    <xf numFmtId="0" fontId="1" fillId="0" borderId="44" xfId="1" applyBorder="1" applyAlignment="1" applyProtection="1">
      <alignment wrapText="1"/>
      <protection locked="0"/>
    </xf>
    <xf numFmtId="14" fontId="1" fillId="0" borderId="44" xfId="1" applyNumberFormat="1" applyBorder="1" applyAlignment="1" applyProtection="1">
      <alignment wrapText="1"/>
      <protection locked="0"/>
    </xf>
    <xf numFmtId="43" fontId="1" fillId="0" borderId="45" xfId="2" applyFont="1" applyBorder="1" applyAlignment="1" applyProtection="1">
      <alignment wrapText="1"/>
      <protection locked="0"/>
    </xf>
    <xf numFmtId="0" fontId="6" fillId="0" borderId="0" xfId="1" applyFont="1" applyAlignment="1">
      <alignment wrapText="1"/>
    </xf>
    <xf numFmtId="0" fontId="6" fillId="0" borderId="90" xfId="1" applyFont="1" applyBorder="1" applyAlignment="1">
      <alignment horizontal="center" vertical="center" wrapText="1"/>
    </xf>
    <xf numFmtId="0" fontId="6" fillId="0" borderId="91" xfId="1" applyFont="1" applyBorder="1" applyAlignment="1">
      <alignment horizontal="center" vertical="center" wrapText="1"/>
    </xf>
    <xf numFmtId="0" fontId="6" fillId="0" borderId="92" xfId="1" applyFont="1" applyBorder="1" applyAlignment="1">
      <alignment horizontal="center" vertical="center" wrapText="1"/>
    </xf>
    <xf numFmtId="44" fontId="6" fillId="0" borderId="46" xfId="3" applyFont="1" applyBorder="1" applyAlignment="1" applyProtection="1">
      <alignment wrapText="1"/>
    </xf>
    <xf numFmtId="0" fontId="1" fillId="0" borderId="0" xfId="1" applyAlignment="1">
      <alignment vertical="center"/>
    </xf>
    <xf numFmtId="0" fontId="6" fillId="0" borderId="104" xfId="1" applyFont="1" applyBorder="1" applyAlignment="1">
      <alignment horizontal="center" vertical="center" wrapText="1"/>
    </xf>
    <xf numFmtId="0" fontId="6" fillId="0" borderId="105" xfId="1" applyFont="1" applyBorder="1" applyAlignment="1">
      <alignment horizontal="center" vertical="center" wrapText="1"/>
    </xf>
    <xf numFmtId="43" fontId="6" fillId="0" borderId="92" xfId="2" applyFont="1" applyBorder="1" applyAlignment="1" applyProtection="1">
      <alignment horizontal="center" vertical="center" wrapText="1"/>
    </xf>
    <xf numFmtId="0" fontId="6" fillId="0" borderId="58" xfId="1" applyFont="1" applyBorder="1" applyAlignment="1">
      <alignment horizontal="right" vertical="center"/>
    </xf>
    <xf numFmtId="44" fontId="1" fillId="0" borderId="46" xfId="3" applyFont="1" applyBorder="1" applyAlignment="1" applyProtection="1">
      <alignment vertical="center"/>
    </xf>
    <xf numFmtId="43" fontId="1" fillId="0" borderId="0" xfId="2" applyFont="1" applyAlignment="1" applyProtection="1">
      <alignment vertical="center"/>
    </xf>
    <xf numFmtId="0" fontId="6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1" fillId="0" borderId="37" xfId="1" applyBorder="1" applyAlignment="1" applyProtection="1">
      <alignment vertical="center" wrapText="1"/>
      <protection locked="0"/>
    </xf>
    <xf numFmtId="0" fontId="1" fillId="0" borderId="95" xfId="1" applyBorder="1" applyAlignment="1" applyProtection="1">
      <alignment vertical="center" wrapText="1"/>
      <protection locked="0"/>
    </xf>
    <xf numFmtId="165" fontId="1" fillId="0" borderId="38" xfId="1" applyNumberFormat="1" applyBorder="1" applyAlignment="1" applyProtection="1">
      <alignment horizontal="center" vertical="center" wrapText="1"/>
      <protection locked="0"/>
    </xf>
    <xf numFmtId="0" fontId="1" fillId="0" borderId="72" xfId="1" applyBorder="1" applyAlignment="1" applyProtection="1">
      <alignment horizontal="left" vertical="center" wrapText="1"/>
      <protection locked="0"/>
    </xf>
    <xf numFmtId="0" fontId="1" fillId="0" borderId="40" xfId="1" applyBorder="1" applyAlignment="1" applyProtection="1">
      <alignment vertical="center" wrapText="1"/>
      <protection locked="0"/>
    </xf>
    <xf numFmtId="0" fontId="1" fillId="0" borderId="96" xfId="1" applyBorder="1" applyAlignment="1" applyProtection="1">
      <alignment vertical="center" wrapText="1"/>
      <protection locked="0"/>
    </xf>
    <xf numFmtId="165" fontId="1" fillId="0" borderId="41" xfId="1" applyNumberFormat="1" applyBorder="1" applyAlignment="1" applyProtection="1">
      <alignment horizontal="center" vertical="center" wrapText="1"/>
      <protection locked="0"/>
    </xf>
    <xf numFmtId="0" fontId="1" fillId="0" borderId="97" xfId="1" applyBorder="1" applyAlignment="1" applyProtection="1">
      <alignment horizontal="left" vertical="center" wrapText="1"/>
      <protection locked="0"/>
    </xf>
    <xf numFmtId="0" fontId="1" fillId="0" borderId="43" xfId="1" applyBorder="1" applyAlignment="1" applyProtection="1">
      <alignment vertical="center" wrapText="1"/>
      <protection locked="0"/>
    </xf>
    <xf numFmtId="0" fontId="1" fillId="0" borderId="98" xfId="1" applyBorder="1" applyAlignment="1" applyProtection="1">
      <alignment vertical="center" wrapText="1"/>
      <protection locked="0"/>
    </xf>
    <xf numFmtId="165" fontId="1" fillId="0" borderId="44" xfId="1" applyNumberFormat="1" applyBorder="1" applyAlignment="1" applyProtection="1">
      <alignment horizontal="center" vertical="center" wrapText="1"/>
      <protection locked="0"/>
    </xf>
    <xf numFmtId="0" fontId="1" fillId="0" borderId="99" xfId="1" applyBorder="1" applyAlignment="1" applyProtection="1">
      <alignment horizontal="left" vertical="center" wrapText="1"/>
      <protection locked="0"/>
    </xf>
    <xf numFmtId="0" fontId="1" fillId="0" borderId="58" xfId="1" applyBorder="1"/>
    <xf numFmtId="0" fontId="4" fillId="7" borderId="0" xfId="1" applyFont="1" applyFill="1" applyAlignment="1">
      <alignment horizontal="center" vertical="center" wrapText="1"/>
    </xf>
    <xf numFmtId="0" fontId="1" fillId="0" borderId="0" xfId="1" applyAlignment="1">
      <alignment horizontal="right"/>
    </xf>
    <xf numFmtId="0" fontId="1" fillId="0" borderId="49" xfId="1" applyBorder="1" applyProtection="1">
      <protection locked="0"/>
    </xf>
    <xf numFmtId="0" fontId="1" fillId="0" borderId="71" xfId="1" applyBorder="1" applyAlignment="1">
      <alignment horizontal="center" vertical="center"/>
    </xf>
    <xf numFmtId="0" fontId="1" fillId="0" borderId="70" xfId="1" applyBorder="1" applyAlignment="1">
      <alignment horizontal="center" vertical="center"/>
    </xf>
    <xf numFmtId="0" fontId="1" fillId="0" borderId="37" xfId="1" applyBorder="1" applyAlignment="1">
      <alignment vertical="center" wrapText="1"/>
    </xf>
    <xf numFmtId="0" fontId="1" fillId="0" borderId="60" xfId="1" applyBorder="1" applyAlignment="1">
      <alignment horizontal="center" vertical="center" wrapText="1"/>
    </xf>
    <xf numFmtId="0" fontId="1" fillId="0" borderId="61" xfId="1" applyBorder="1" applyAlignment="1">
      <alignment vertical="center" wrapText="1"/>
    </xf>
    <xf numFmtId="0" fontId="1" fillId="0" borderId="54" xfId="1" applyBorder="1" applyAlignment="1">
      <alignment vertical="center" wrapText="1"/>
    </xf>
    <xf numFmtId="0" fontId="1" fillId="0" borderId="56" xfId="1" applyBorder="1" applyAlignment="1">
      <alignment vertical="center"/>
    </xf>
    <xf numFmtId="0" fontId="1" fillId="0" borderId="49" xfId="1" applyBorder="1" applyAlignment="1">
      <alignment vertical="center"/>
    </xf>
    <xf numFmtId="0" fontId="1" fillId="0" borderId="57" xfId="1" applyBorder="1" applyAlignment="1">
      <alignment vertical="center"/>
    </xf>
    <xf numFmtId="0" fontId="1" fillId="0" borderId="68" xfId="1" applyBorder="1" applyAlignment="1" applyProtection="1">
      <alignment wrapText="1"/>
      <protection locked="0"/>
    </xf>
    <xf numFmtId="0" fontId="1" fillId="0" borderId="78" xfId="1" applyBorder="1" applyAlignment="1" applyProtection="1">
      <alignment wrapText="1"/>
      <protection locked="0"/>
    </xf>
    <xf numFmtId="0" fontId="6" fillId="2" borderId="26" xfId="1" applyFont="1" applyFill="1" applyBorder="1" applyAlignment="1"/>
    <xf numFmtId="0" fontId="6" fillId="2" borderId="27" xfId="1" applyFont="1" applyFill="1" applyBorder="1" applyAlignment="1"/>
    <xf numFmtId="0" fontId="6" fillId="2" borderId="28" xfId="1" applyFont="1" applyFill="1" applyBorder="1" applyAlignment="1"/>
    <xf numFmtId="0" fontId="6" fillId="2" borderId="4" xfId="1" applyFont="1" applyFill="1" applyBorder="1" applyAlignment="1"/>
    <xf numFmtId="0" fontId="6" fillId="2" borderId="5" xfId="1" applyFont="1" applyFill="1" applyBorder="1" applyAlignment="1"/>
    <xf numFmtId="0" fontId="6" fillId="2" borderId="6" xfId="1" applyFont="1" applyFill="1" applyBorder="1" applyAlignment="1"/>
    <xf numFmtId="0" fontId="4" fillId="5" borderId="7" xfId="1" applyFont="1" applyFill="1" applyBorder="1" applyAlignment="1">
      <alignment horizontal="center" vertical="top" wrapText="1"/>
    </xf>
    <xf numFmtId="0" fontId="2" fillId="5" borderId="7" xfId="1" applyFont="1" applyFill="1" applyBorder="1" applyAlignment="1">
      <alignment horizontal="center" vertical="center"/>
    </xf>
    <xf numFmtId="0" fontId="4" fillId="4" borderId="21" xfId="1" applyFont="1" applyFill="1" applyBorder="1" applyAlignment="1"/>
    <xf numFmtId="0" fontId="4" fillId="4" borderId="22" xfId="1" applyFont="1" applyFill="1" applyBorder="1" applyAlignment="1"/>
    <xf numFmtId="43" fontId="6" fillId="0" borderId="0" xfId="2" applyFont="1" applyBorder="1" applyAlignment="1" applyProtection="1">
      <alignment horizontal="center" vertical="center"/>
    </xf>
    <xf numFmtId="0" fontId="1" fillId="0" borderId="0" xfId="1" applyAlignment="1">
      <alignment vertical="center" wrapText="1"/>
    </xf>
    <xf numFmtId="0" fontId="3" fillId="0" borderId="68" xfId="1" applyFont="1" applyBorder="1" applyAlignment="1">
      <alignment vertical="center"/>
    </xf>
    <xf numFmtId="0" fontId="1" fillId="0" borderId="69" xfId="1" applyBorder="1" applyAlignment="1">
      <alignment vertical="center"/>
    </xf>
    <xf numFmtId="0" fontId="3" fillId="0" borderId="78" xfId="1" applyFont="1" applyBorder="1" applyAlignment="1">
      <alignment vertical="center"/>
    </xf>
    <xf numFmtId="0" fontId="3" fillId="0" borderId="78" xfId="1" applyFont="1" applyBorder="1" applyAlignment="1">
      <alignment horizontal="center" vertical="center" wrapText="1"/>
    </xf>
    <xf numFmtId="4" fontId="3" fillId="0" borderId="78" xfId="1" applyNumberFormat="1" applyFont="1" applyBorder="1" applyAlignment="1">
      <alignment horizontal="center" vertical="center" wrapText="1"/>
    </xf>
    <xf numFmtId="0" fontId="6" fillId="5" borderId="0" xfId="1" applyFont="1" applyFill="1" applyAlignment="1">
      <alignment vertical="center"/>
    </xf>
    <xf numFmtId="0" fontId="1" fillId="5" borderId="0" xfId="1" applyFill="1" applyAlignment="1">
      <alignment vertical="center"/>
    </xf>
    <xf numFmtId="44" fontId="1" fillId="5" borderId="0" xfId="3" applyFont="1" applyFill="1" applyBorder="1" applyAlignment="1" applyProtection="1">
      <alignment vertical="center"/>
    </xf>
    <xf numFmtId="0" fontId="4" fillId="0" borderId="0" xfId="1" applyFont="1" applyAlignment="1">
      <alignment vertical="center"/>
    </xf>
    <xf numFmtId="0" fontId="29" fillId="0" borderId="90" xfId="1" applyFont="1" applyBorder="1" applyAlignment="1">
      <alignment horizontal="center" vertical="center"/>
    </xf>
    <xf numFmtId="0" fontId="29" fillId="0" borderId="105" xfId="1" applyFont="1" applyBorder="1" applyAlignment="1">
      <alignment horizontal="center" vertical="center"/>
    </xf>
    <xf numFmtId="43" fontId="29" fillId="0" borderId="92" xfId="2" applyFont="1" applyBorder="1" applyAlignment="1" applyProtection="1">
      <alignment horizontal="center" vertical="center"/>
    </xf>
    <xf numFmtId="0" fontId="8" fillId="0" borderId="75" xfId="1" applyFont="1" applyBorder="1" applyAlignment="1" applyProtection="1">
      <alignment vertical="center" wrapText="1"/>
      <protection locked="0"/>
    </xf>
    <xf numFmtId="165" fontId="8" fillId="0" borderId="76" xfId="1" applyNumberFormat="1" applyFont="1" applyBorder="1" applyAlignment="1" applyProtection="1">
      <alignment vertical="center" wrapText="1"/>
      <protection locked="0"/>
    </xf>
    <xf numFmtId="43" fontId="8" fillId="0" borderId="77" xfId="2" applyFont="1" applyBorder="1" applyAlignment="1" applyProtection="1">
      <alignment vertical="center"/>
      <protection locked="0"/>
    </xf>
    <xf numFmtId="0" fontId="8" fillId="0" borderId="79" xfId="1" applyFont="1" applyBorder="1" applyAlignment="1" applyProtection="1">
      <alignment vertical="center" wrapText="1"/>
      <protection locked="0"/>
    </xf>
    <xf numFmtId="165" fontId="8" fillId="0" borderId="78" xfId="1" applyNumberFormat="1" applyFont="1" applyBorder="1" applyAlignment="1" applyProtection="1">
      <alignment vertical="center" wrapText="1"/>
      <protection locked="0"/>
    </xf>
    <xf numFmtId="43" fontId="8" fillId="0" borderId="103" xfId="2" applyFont="1" applyBorder="1" applyAlignment="1" applyProtection="1">
      <alignment vertical="center"/>
      <protection locked="0"/>
    </xf>
    <xf numFmtId="0" fontId="8" fillId="0" borderId="106" xfId="1" applyFont="1" applyBorder="1" applyAlignment="1" applyProtection="1">
      <alignment vertical="center" wrapText="1"/>
      <protection locked="0"/>
    </xf>
    <xf numFmtId="165" fontId="8" fillId="0" borderId="70" xfId="1" applyNumberFormat="1" applyFont="1" applyBorder="1" applyAlignment="1" applyProtection="1">
      <alignment vertical="center" wrapText="1"/>
      <protection locked="0"/>
    </xf>
    <xf numFmtId="43" fontId="8" fillId="0" borderId="102" xfId="2" applyFont="1" applyBorder="1" applyAlignment="1" applyProtection="1">
      <alignment vertical="center"/>
      <protection locked="0"/>
    </xf>
    <xf numFmtId="0" fontId="29" fillId="0" borderId="47" xfId="1" applyFont="1" applyBorder="1" applyAlignment="1">
      <alignment horizontal="right" vertical="center"/>
    </xf>
    <xf numFmtId="0" fontId="29" fillId="0" borderId="86" xfId="1" applyFont="1" applyBorder="1" applyAlignment="1">
      <alignment horizontal="right" vertical="center"/>
    </xf>
    <xf numFmtId="44" fontId="8" fillId="0" borderId="107" xfId="3" applyFont="1" applyBorder="1" applyAlignment="1" applyProtection="1">
      <alignment vertical="center"/>
    </xf>
    <xf numFmtId="0" fontId="29" fillId="0" borderId="0" xfId="1" applyFont="1" applyAlignment="1">
      <alignment vertical="center"/>
    </xf>
    <xf numFmtId="0" fontId="8" fillId="0" borderId="68" xfId="1" applyFont="1" applyBorder="1" applyAlignment="1" applyProtection="1">
      <alignment vertical="top"/>
      <protection locked="0"/>
    </xf>
    <xf numFmtId="0" fontId="8" fillId="0" borderId="51" xfId="1" applyFont="1" applyBorder="1" applyAlignment="1" applyProtection="1">
      <alignment vertical="top"/>
      <protection locked="0"/>
    </xf>
    <xf numFmtId="0" fontId="8" fillId="0" borderId="69" xfId="1" applyFont="1" applyBorder="1" applyAlignment="1" applyProtection="1">
      <alignment vertical="top"/>
      <protection locked="0"/>
    </xf>
    <xf numFmtId="0" fontId="1" fillId="0" borderId="66" xfId="1" applyBorder="1" applyAlignment="1">
      <alignment vertical="center"/>
    </xf>
    <xf numFmtId="0" fontId="1" fillId="0" borderId="39" xfId="1" applyBorder="1" applyAlignment="1">
      <alignment vertical="center"/>
    </xf>
    <xf numFmtId="18" fontId="6" fillId="0" borderId="100" xfId="1" applyNumberFormat="1" applyFont="1" applyBorder="1" applyAlignment="1"/>
    <xf numFmtId="0" fontId="1" fillId="0" borderId="58" xfId="1" applyBorder="1" applyAlignment="1"/>
    <xf numFmtId="0" fontId="6" fillId="0" borderId="101" xfId="1" applyFont="1" applyBorder="1" applyAlignment="1"/>
    <xf numFmtId="0" fontId="1" fillId="0" borderId="68" xfId="1" applyBorder="1" applyAlignment="1" applyProtection="1">
      <alignment vertical="center"/>
      <protection locked="0"/>
    </xf>
    <xf numFmtId="0" fontId="22" fillId="0" borderId="51" xfId="1" applyFont="1" applyBorder="1" applyAlignment="1" applyProtection="1">
      <alignment horizontal="center" vertical="center" wrapText="1"/>
      <protection locked="0"/>
    </xf>
    <xf numFmtId="0" fontId="8" fillId="0" borderId="78" xfId="1" applyFont="1" applyBorder="1" applyAlignment="1" applyProtection="1">
      <alignment vertical="center"/>
      <protection locked="0"/>
    </xf>
    <xf numFmtId="0" fontId="8" fillId="5" borderId="0" xfId="1" applyFont="1" applyFill="1" applyAlignment="1" applyProtection="1">
      <alignment horizontal="left" vertical="center" indent="1"/>
    </xf>
    <xf numFmtId="43" fontId="1" fillId="5" borderId="0" xfId="2" applyFont="1" applyFill="1" applyBorder="1" applyAlignment="1" applyProtection="1">
      <alignment vertical="center"/>
    </xf>
    <xf numFmtId="43" fontId="1" fillId="0" borderId="0" xfId="2" applyFont="1" applyBorder="1" applyAlignment="1" applyProtection="1">
      <alignment vertical="center"/>
    </xf>
    <xf numFmtId="0" fontId="1" fillId="5" borderId="0" xfId="1" applyFill="1" applyAlignment="1" applyProtection="1">
      <alignment vertical="center"/>
    </xf>
    <xf numFmtId="0" fontId="1" fillId="0" borderId="0" xfId="1" applyBorder="1" applyAlignment="1" applyProtection="1">
      <alignment horizontal="center" vertical="center" wrapText="1"/>
    </xf>
    <xf numFmtId="0" fontId="3" fillId="0" borderId="93" xfId="1" applyFont="1" applyBorder="1" applyAlignment="1">
      <alignment vertical="center"/>
    </xf>
    <xf numFmtId="0" fontId="3" fillId="0" borderId="93" xfId="1" applyFont="1" applyBorder="1" applyAlignment="1">
      <alignment horizontal="left" vertical="center" indent="3"/>
    </xf>
    <xf numFmtId="0" fontId="6" fillId="0" borderId="47" xfId="1" applyFont="1" applyBorder="1" applyAlignment="1">
      <alignment wrapText="1"/>
    </xf>
    <xf numFmtId="0" fontId="6" fillId="0" borderId="86" xfId="1" applyFont="1" applyBorder="1" applyAlignment="1">
      <alignment wrapText="1"/>
    </xf>
    <xf numFmtId="0" fontId="6" fillId="0" borderId="48" xfId="1" applyFont="1" applyBorder="1" applyAlignment="1">
      <alignment wrapText="1"/>
    </xf>
    <xf numFmtId="0" fontId="3" fillId="0" borderId="93" xfId="1" applyFont="1" applyBorder="1" applyAlignment="1">
      <alignment horizontal="center" vertical="center"/>
    </xf>
    <xf numFmtId="4" fontId="3" fillId="0" borderId="94" xfId="1" applyNumberFormat="1" applyFont="1" applyBorder="1" applyAlignment="1">
      <alignment horizontal="center" vertical="center"/>
    </xf>
    <xf numFmtId="0" fontId="8" fillId="0" borderId="0" xfId="1" applyFont="1" applyAlignment="1">
      <alignment horizontal="center"/>
    </xf>
    <xf numFmtId="0" fontId="6" fillId="0" borderId="0" xfId="1" applyFont="1" applyAlignment="1"/>
    <xf numFmtId="0" fontId="1" fillId="0" borderId="0" xfId="1" applyAlignment="1"/>
    <xf numFmtId="0" fontId="8" fillId="5" borderId="0" xfId="1" applyFont="1" applyFill="1" applyAlignment="1"/>
    <xf numFmtId="0" fontId="3" fillId="0" borderId="111" xfId="1" applyFont="1" applyBorder="1" applyAlignment="1">
      <alignment vertical="center"/>
    </xf>
    <xf numFmtId="0" fontId="2" fillId="0" borderId="61" xfId="1" applyFont="1" applyBorder="1" applyAlignment="1">
      <alignment vertical="top"/>
    </xf>
    <xf numFmtId="0" fontId="2" fillId="0" borderId="112" xfId="1" applyFont="1" applyBorder="1" applyAlignment="1">
      <alignment vertical="center"/>
    </xf>
    <xf numFmtId="0" fontId="2" fillId="0" borderId="104" xfId="1" applyFont="1" applyBorder="1" applyAlignment="1">
      <alignment vertical="top"/>
    </xf>
    <xf numFmtId="0" fontId="21" fillId="0" borderId="81" xfId="1" applyFont="1" applyBorder="1" applyAlignment="1" applyProtection="1">
      <alignment vertical="center"/>
      <protection locked="0"/>
    </xf>
    <xf numFmtId="0" fontId="21" fillId="0" borderId="82" xfId="1" applyFont="1" applyBorder="1" applyAlignment="1" applyProtection="1">
      <alignment vertical="center"/>
      <protection locked="0"/>
    </xf>
    <xf numFmtId="0" fontId="21" fillId="0" borderId="83" xfId="1" applyFont="1" applyBorder="1" applyAlignment="1" applyProtection="1">
      <alignment horizontal="center" vertical="center"/>
      <protection locked="0"/>
    </xf>
    <xf numFmtId="0" fontId="21" fillId="0" borderId="85" xfId="1" applyFont="1" applyBorder="1" applyAlignment="1" applyProtection="1">
      <alignment horizontal="center" vertical="center"/>
      <protection locked="0"/>
    </xf>
    <xf numFmtId="0" fontId="6" fillId="0" borderId="47" xfId="1" applyFont="1" applyBorder="1" applyAlignment="1">
      <alignment vertical="center"/>
    </xf>
    <xf numFmtId="0" fontId="6" fillId="0" borderId="86" xfId="1" applyFont="1" applyBorder="1" applyAlignment="1">
      <alignment vertical="center"/>
    </xf>
    <xf numFmtId="0" fontId="6" fillId="0" borderId="48" xfId="1" applyFont="1" applyBorder="1" applyAlignment="1">
      <alignment vertical="center"/>
    </xf>
    <xf numFmtId="43" fontId="1" fillId="0" borderId="39" xfId="2" applyFont="1" applyBorder="1" applyAlignment="1" applyProtection="1">
      <alignment vertical="center" wrapText="1"/>
      <protection locked="0"/>
    </xf>
    <xf numFmtId="43" fontId="1" fillId="0" borderId="42" xfId="2" applyFont="1" applyBorder="1" applyAlignment="1" applyProtection="1">
      <alignment vertical="center" wrapText="1"/>
      <protection locked="0"/>
    </xf>
    <xf numFmtId="43" fontId="1" fillId="0" borderId="45" xfId="2" applyFont="1" applyBorder="1" applyAlignment="1" applyProtection="1">
      <alignment vertical="center" wrapText="1"/>
      <protection locked="0"/>
    </xf>
    <xf numFmtId="0" fontId="3" fillId="0" borderId="65" xfId="1" applyFont="1" applyBorder="1" applyAlignment="1">
      <alignment vertical="center"/>
    </xf>
    <xf numFmtId="0" fontId="21" fillId="0" borderId="68" xfId="1" applyFont="1" applyBorder="1" applyAlignment="1" applyProtection="1">
      <alignment vertical="center"/>
      <protection locked="0"/>
    </xf>
    <xf numFmtId="0" fontId="21" fillId="0" borderId="69" xfId="1" applyFont="1" applyBorder="1" applyAlignment="1" applyProtection="1">
      <alignment vertical="center"/>
      <protection locked="0"/>
    </xf>
    <xf numFmtId="0" fontId="21" fillId="0" borderId="78" xfId="1" applyFont="1" applyBorder="1" applyAlignment="1" applyProtection="1">
      <alignment horizontal="center" vertical="center"/>
      <protection locked="0"/>
    </xf>
    <xf numFmtId="0" fontId="21" fillId="0" borderId="103" xfId="1" applyFont="1" applyBorder="1" applyAlignment="1" applyProtection="1">
      <alignment horizontal="center" vertical="center"/>
      <protection locked="0"/>
    </xf>
    <xf numFmtId="0" fontId="3" fillId="0" borderId="63" xfId="1" applyFont="1" applyBorder="1" applyAlignment="1">
      <alignment horizontal="left" vertical="center" indent="10"/>
    </xf>
    <xf numFmtId="0" fontId="3" fillId="0" borderId="59" xfId="1" applyFont="1" applyBorder="1" applyAlignment="1">
      <alignment vertical="center"/>
    </xf>
    <xf numFmtId="0" fontId="2" fillId="0" borderId="75" xfId="1" applyFont="1" applyBorder="1" applyAlignment="1">
      <alignment vertical="center"/>
    </xf>
    <xf numFmtId="0" fontId="18" fillId="5" borderId="52" xfId="1" applyFont="1" applyFill="1" applyBorder="1" applyAlignment="1">
      <alignment vertical="center"/>
    </xf>
    <xf numFmtId="0" fontId="18" fillId="5" borderId="53" xfId="1" applyFont="1" applyFill="1" applyBorder="1" applyAlignment="1">
      <alignment vertical="center"/>
    </xf>
    <xf numFmtId="0" fontId="18" fillId="5" borderId="54" xfId="1" applyFont="1" applyFill="1" applyBorder="1" applyAlignment="1">
      <alignment vertical="center"/>
    </xf>
    <xf numFmtId="0" fontId="18" fillId="5" borderId="55" xfId="1" applyFont="1" applyFill="1" applyBorder="1" applyAlignment="1">
      <alignment vertical="center"/>
    </xf>
    <xf numFmtId="0" fontId="18" fillId="5" borderId="56" xfId="1" applyFont="1" applyFill="1" applyBorder="1" applyAlignment="1">
      <alignment vertical="center"/>
    </xf>
    <xf numFmtId="0" fontId="18" fillId="5" borderId="57" xfId="1" applyFont="1" applyFill="1" applyBorder="1" applyAlignment="1">
      <alignment vertical="center"/>
    </xf>
    <xf numFmtId="0" fontId="11" fillId="5" borderId="78" xfId="1" applyFont="1" applyFill="1" applyBorder="1" applyAlignment="1">
      <alignment vertical="center"/>
    </xf>
    <xf numFmtId="0" fontId="19" fillId="0" borderId="52" xfId="1" applyFont="1" applyBorder="1" applyAlignment="1">
      <alignment vertical="center" wrapText="1"/>
    </xf>
    <xf numFmtId="0" fontId="1" fillId="0" borderId="50" xfId="1" applyBorder="1" applyAlignment="1">
      <alignment vertical="center" wrapText="1"/>
    </xf>
    <xf numFmtId="0" fontId="1" fillId="0" borderId="56" xfId="1" applyBorder="1" applyAlignment="1">
      <alignment vertical="center" wrapText="1"/>
    </xf>
    <xf numFmtId="0" fontId="1" fillId="0" borderId="49" xfId="1" applyBorder="1" applyAlignment="1">
      <alignment vertical="center" wrapText="1"/>
    </xf>
    <xf numFmtId="0" fontId="1" fillId="0" borderId="57" xfId="1" applyBorder="1" applyAlignment="1">
      <alignment vertical="center" wrapText="1"/>
    </xf>
    <xf numFmtId="0" fontId="11" fillId="0" borderId="0" xfId="1" applyFont="1" applyAlignment="1">
      <alignment horizontal="center"/>
    </xf>
    <xf numFmtId="18" fontId="11" fillId="0" borderId="0" xfId="1" applyNumberFormat="1" applyFont="1" applyAlignment="1">
      <alignment horizontal="center"/>
    </xf>
    <xf numFmtId="18" fontId="8" fillId="0" borderId="0" xfId="1" applyNumberFormat="1" applyFont="1" applyAlignment="1">
      <alignment horizontal="center"/>
    </xf>
    <xf numFmtId="18" fontId="1" fillId="0" borderId="0" xfId="1" applyNumberFormat="1" applyAlignment="1">
      <alignment horizontal="center"/>
    </xf>
    <xf numFmtId="18" fontId="9" fillId="0" borderId="0" xfId="1" applyNumberFormat="1" applyFont="1" applyAlignment="1">
      <alignment horizontal="center"/>
    </xf>
    <xf numFmtId="0" fontId="1" fillId="0" borderId="0" xfId="4" applyAlignment="1">
      <alignment horizontal="center"/>
    </xf>
    <xf numFmtId="0" fontId="14" fillId="0" borderId="0" xfId="4" applyFont="1" applyAlignment="1">
      <alignment horizontal="center"/>
    </xf>
    <xf numFmtId="0" fontId="1" fillId="0" borderId="49" xfId="1" applyBorder="1" applyAlignment="1" applyProtection="1">
      <protection locked="0"/>
    </xf>
    <xf numFmtId="0" fontId="1" fillId="0" borderId="51" xfId="1" applyBorder="1" applyAlignment="1">
      <alignment vertical="center"/>
    </xf>
    <xf numFmtId="0" fontId="1" fillId="0" borderId="38" xfId="1" applyBorder="1" applyAlignment="1">
      <alignment vertical="center"/>
    </xf>
    <xf numFmtId="165" fontId="4" fillId="0" borderId="73" xfId="1" applyNumberFormat="1" applyFont="1" applyBorder="1" applyAlignment="1">
      <alignment vertical="center"/>
    </xf>
    <xf numFmtId="0" fontId="4" fillId="0" borderId="64" xfId="1" applyFont="1" applyBorder="1" applyAlignment="1">
      <alignment vertical="center"/>
    </xf>
    <xf numFmtId="0" fontId="4" fillId="0" borderId="74" xfId="1" applyFont="1" applyBorder="1" applyAlignment="1">
      <alignment vertical="center"/>
    </xf>
    <xf numFmtId="0" fontId="1" fillId="0" borderId="56" xfId="1" applyBorder="1" applyAlignment="1" applyProtection="1">
      <alignment vertical="center" wrapText="1"/>
      <protection locked="0"/>
    </xf>
    <xf numFmtId="0" fontId="1" fillId="0" borderId="59" xfId="1" applyBorder="1" applyAlignment="1">
      <alignment vertical="center" wrapText="1"/>
    </xf>
    <xf numFmtId="0" fontId="1" fillId="0" borderId="61" xfId="1" applyBorder="1" applyAlignment="1">
      <alignment vertical="center"/>
    </xf>
    <xf numFmtId="0" fontId="1" fillId="0" borderId="62" xfId="1" applyBorder="1" applyAlignment="1">
      <alignment vertical="center"/>
    </xf>
    <xf numFmtId="0" fontId="1" fillId="0" borderId="64" xfId="1" applyBorder="1" applyAlignment="1">
      <alignment vertical="center"/>
    </xf>
    <xf numFmtId="0" fontId="1" fillId="0" borderId="65" xfId="1" applyBorder="1" applyAlignment="1">
      <alignment vertical="center"/>
    </xf>
    <xf numFmtId="0" fontId="6" fillId="0" borderId="78" xfId="1" applyFont="1" applyBorder="1" applyAlignment="1" applyProtection="1">
      <alignment wrapText="1"/>
      <protection locked="0"/>
    </xf>
    <xf numFmtId="0" fontId="1" fillId="0" borderId="68" xfId="1" applyBorder="1" applyAlignment="1" applyProtection="1">
      <alignment vertical="center" wrapText="1"/>
      <protection locked="0"/>
    </xf>
    <xf numFmtId="0" fontId="14" fillId="0" borderId="49" xfId="1" applyFont="1" applyBorder="1" applyAlignment="1" applyProtection="1">
      <protection locked="0"/>
    </xf>
    <xf numFmtId="0" fontId="1" fillId="0" borderId="81" xfId="1" applyBorder="1" applyAlignment="1" applyProtection="1">
      <alignment wrapText="1"/>
      <protection locked="0"/>
    </xf>
    <xf numFmtId="0" fontId="9" fillId="0" borderId="50" xfId="1" applyFont="1" applyBorder="1" applyAlignment="1"/>
    <xf numFmtId="0" fontId="1" fillId="0" borderId="50" xfId="1" applyBorder="1" applyAlignment="1"/>
    <xf numFmtId="0" fontId="10" fillId="0" borderId="0" xfId="1" applyFont="1" applyAlignment="1">
      <alignment horizontal="left"/>
    </xf>
    <xf numFmtId="0" fontId="12" fillId="0" borderId="0" xfId="1" applyFont="1" applyAlignment="1">
      <alignment horizontal="left"/>
    </xf>
    <xf numFmtId="18" fontId="1" fillId="0" borderId="50" xfId="1" applyNumberFormat="1" applyBorder="1"/>
    <xf numFmtId="0" fontId="17" fillId="0" borderId="0" xfId="1" applyFont="1" applyBorder="1"/>
    <xf numFmtId="18" fontId="1" fillId="0" borderId="0" xfId="1" applyNumberFormat="1" applyBorder="1"/>
    <xf numFmtId="0" fontId="16" fillId="0" borderId="0" xfId="1" applyFont="1" applyBorder="1"/>
    <xf numFmtId="0" fontId="1" fillId="0" borderId="67" xfId="1" applyBorder="1" applyAlignment="1">
      <alignment horizontal="center" vertical="center" wrapText="1"/>
    </xf>
    <xf numFmtId="0" fontId="1" fillId="0" borderId="54" xfId="1" applyBorder="1" applyAlignment="1">
      <alignment horizontal="center" vertical="center" wrapText="1"/>
    </xf>
    <xf numFmtId="18" fontId="1" fillId="0" borderId="60" xfId="1" applyNumberFormat="1" applyBorder="1" applyAlignment="1">
      <alignment horizontal="left" vertical="center" indent="3"/>
    </xf>
    <xf numFmtId="18" fontId="1" fillId="0" borderId="60" xfId="1" applyNumberFormat="1" applyBorder="1" applyAlignment="1">
      <alignment horizontal="left" vertical="center" indent="4"/>
    </xf>
    <xf numFmtId="0" fontId="1" fillId="0" borderId="60" xfId="1" applyBorder="1" applyAlignment="1">
      <alignment horizontal="left" vertical="center" indent="4"/>
    </xf>
    <xf numFmtId="0" fontId="1" fillId="0" borderId="56" xfId="1" applyBorder="1" applyAlignment="1">
      <alignment horizontal="left" vertical="center" indent="1"/>
    </xf>
    <xf numFmtId="0" fontId="1" fillId="0" borderId="63" xfId="1" applyBorder="1" applyAlignment="1">
      <alignment horizontal="left" vertical="center" indent="5"/>
    </xf>
    <xf numFmtId="0" fontId="1" fillId="0" borderId="68" xfId="1" applyBorder="1" applyAlignment="1">
      <alignment horizontal="left" vertical="center" indent="5"/>
    </xf>
    <xf numFmtId="0" fontId="2" fillId="0" borderId="5" xfId="1" applyFont="1" applyBorder="1" applyAlignment="1">
      <alignment vertical="top"/>
    </xf>
    <xf numFmtId="0" fontId="2" fillId="0" borderId="6" xfId="1" applyFont="1" applyBorder="1" applyAlignment="1">
      <alignment vertical="top"/>
    </xf>
    <xf numFmtId="0" fontId="2" fillId="0" borderId="9" xfId="1" applyFont="1" applyBorder="1" applyAlignment="1">
      <alignment vertical="top"/>
    </xf>
    <xf numFmtId="0" fontId="2" fillId="0" borderId="10" xfId="1" applyFont="1" applyBorder="1" applyAlignment="1">
      <alignment vertical="top"/>
    </xf>
    <xf numFmtId="0" fontId="2" fillId="0" borderId="17" xfId="1" applyFont="1" applyBorder="1" applyAlignment="1">
      <alignment vertical="top"/>
    </xf>
    <xf numFmtId="0" fontId="3" fillId="0" borderId="4" xfId="1" applyFont="1" applyBorder="1" applyAlignment="1">
      <alignment vertical="top"/>
    </xf>
    <xf numFmtId="0" fontId="4" fillId="0" borderId="33" xfId="1" applyFont="1" applyBorder="1" applyAlignment="1">
      <alignment vertical="center" wrapText="1"/>
    </xf>
    <xf numFmtId="0" fontId="4" fillId="0" borderId="34" xfId="1" applyFont="1" applyBorder="1" applyAlignment="1">
      <alignment vertical="center" wrapText="1"/>
    </xf>
    <xf numFmtId="0" fontId="1" fillId="0" borderId="35" xfId="1" applyBorder="1" applyAlignment="1" applyProtection="1">
      <protection locked="0"/>
    </xf>
    <xf numFmtId="0" fontId="1" fillId="0" borderId="36" xfId="1" applyBorder="1" applyAlignment="1" applyProtection="1">
      <protection locked="0"/>
    </xf>
    <xf numFmtId="0" fontId="4" fillId="0" borderId="0" xfId="1" applyFont="1" applyAlignment="1">
      <alignment vertical="center" wrapText="1"/>
    </xf>
    <xf numFmtId="0" fontId="4" fillId="0" borderId="33" xfId="1" applyFont="1" applyBorder="1" applyAlignment="1">
      <alignment horizontal="right" vertical="center" wrapText="1"/>
    </xf>
    <xf numFmtId="4" fontId="3" fillId="0" borderId="2" xfId="1" applyNumberFormat="1" applyFont="1" applyBorder="1" applyAlignment="1">
      <alignment horizontal="left"/>
    </xf>
    <xf numFmtId="4" fontId="3" fillId="0" borderId="3" xfId="1" applyNumberFormat="1" applyFont="1" applyBorder="1" applyAlignment="1"/>
    <xf numFmtId="0" fontId="2" fillId="7" borderId="0" xfId="1" applyFont="1" applyFill="1" applyAlignment="1">
      <alignment horizontal="center" vertical="center"/>
    </xf>
    <xf numFmtId="0" fontId="3" fillId="0" borderId="0" xfId="1" applyFont="1" applyAlignment="1"/>
    <xf numFmtId="0" fontId="7" fillId="0" borderId="13" xfId="1" applyFont="1" applyBorder="1" applyAlignment="1" applyProtection="1">
      <protection locked="0"/>
    </xf>
    <xf numFmtId="0" fontId="7" fillId="0" borderId="11" xfId="1" applyFont="1" applyBorder="1" applyAlignment="1" applyProtection="1">
      <protection locked="0"/>
    </xf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horizontal="center"/>
    </xf>
    <xf numFmtId="14" fontId="1" fillId="0" borderId="19" xfId="1" applyNumberFormat="1" applyBorder="1" applyAlignment="1" applyProtection="1">
      <alignment horizontal="left"/>
      <protection locked="0"/>
    </xf>
    <xf numFmtId="0" fontId="1" fillId="0" borderId="18" xfId="1" applyBorder="1" applyAlignment="1" applyProtection="1">
      <alignment horizontal="left"/>
      <protection locked="0"/>
    </xf>
    <xf numFmtId="164" fontId="1" fillId="0" borderId="18" xfId="1" applyNumberFormat="1" applyBorder="1" applyAlignment="1" applyProtection="1">
      <protection locked="0"/>
    </xf>
    <xf numFmtId="10" fontId="1" fillId="8" borderId="20" xfId="1" applyNumberFormat="1" applyFill="1" applyBorder="1" applyAlignment="1">
      <alignment horizontal="right"/>
    </xf>
    <xf numFmtId="164" fontId="1" fillId="4" borderId="24" xfId="1" applyNumberFormat="1" applyFill="1" applyBorder="1" applyAlignment="1"/>
    <xf numFmtId="164" fontId="6" fillId="4" borderId="24" xfId="1" applyNumberFormat="1" applyFont="1" applyFill="1" applyBorder="1" applyAlignment="1"/>
    <xf numFmtId="164" fontId="6" fillId="4" borderId="25" xfId="1" applyNumberFormat="1" applyFont="1" applyFill="1" applyBorder="1" applyAlignment="1">
      <alignment horizontal="right"/>
    </xf>
    <xf numFmtId="0" fontId="1" fillId="0" borderId="19" xfId="1" applyBorder="1" applyAlignment="1" applyProtection="1">
      <alignment horizontal="left"/>
      <protection locked="0"/>
    </xf>
    <xf numFmtId="164" fontId="1" fillId="0" borderId="20" xfId="1" applyNumberFormat="1" applyBorder="1" applyAlignment="1">
      <alignment horizontal="right"/>
    </xf>
    <xf numFmtId="0" fontId="1" fillId="4" borderId="21" xfId="1" applyFill="1" applyBorder="1" applyAlignment="1"/>
    <xf numFmtId="0" fontId="1" fillId="4" borderId="22" xfId="1" applyFill="1" applyBorder="1" applyAlignment="1"/>
    <xf numFmtId="10" fontId="1" fillId="0" borderId="29" xfId="1" applyNumberFormat="1" applyBorder="1" applyAlignment="1" applyProtection="1">
      <alignment horizontal="center"/>
      <protection locked="0"/>
    </xf>
    <xf numFmtId="0" fontId="5" fillId="4" borderId="23" xfId="1" applyFont="1" applyFill="1" applyBorder="1" applyAlignment="1">
      <alignment horizontal="right"/>
    </xf>
    <xf numFmtId="0" fontId="1" fillId="3" borderId="7" xfId="1" applyFill="1" applyBorder="1" applyAlignment="1">
      <alignment horizontal="right"/>
    </xf>
    <xf numFmtId="0" fontId="1" fillId="3" borderId="0" xfId="1" applyFill="1" applyAlignment="1">
      <alignment horizontal="right"/>
    </xf>
    <xf numFmtId="10" fontId="1" fillId="3" borderId="0" xfId="1" applyNumberFormat="1" applyFill="1" applyAlignment="1">
      <alignment horizontal="center"/>
    </xf>
    <xf numFmtId="0" fontId="5" fillId="3" borderId="0" xfId="1" applyFont="1" applyFill="1" applyAlignment="1">
      <alignment horizontal="left"/>
    </xf>
    <xf numFmtId="164" fontId="1" fillId="3" borderId="0" xfId="1" applyNumberFormat="1" applyFill="1" applyAlignment="1"/>
    <xf numFmtId="10" fontId="1" fillId="3" borderId="0" xfId="1" applyNumberFormat="1" applyFill="1" applyAlignment="1"/>
    <xf numFmtId="164" fontId="1" fillId="3" borderId="8" xfId="1" applyNumberFormat="1" applyFill="1" applyBorder="1" applyAlignment="1">
      <alignment horizontal="right"/>
    </xf>
    <xf numFmtId="14" fontId="1" fillId="3" borderId="30" xfId="1" applyNumberFormat="1" applyFill="1" applyBorder="1" applyAlignment="1">
      <alignment horizontal="left"/>
    </xf>
    <xf numFmtId="0" fontId="1" fillId="3" borderId="31" xfId="1" applyFill="1" applyBorder="1" applyAlignment="1">
      <alignment horizontal="left"/>
    </xf>
    <xf numFmtId="10" fontId="1" fillId="3" borderId="31" xfId="1" applyNumberFormat="1" applyFill="1" applyBorder="1" applyAlignment="1">
      <alignment horizontal="left"/>
    </xf>
    <xf numFmtId="0" fontId="4" fillId="3" borderId="31" xfId="1" applyFont="1" applyFill="1" applyBorder="1" applyAlignment="1">
      <alignment horizontal="left"/>
    </xf>
    <xf numFmtId="4" fontId="1" fillId="3" borderId="31" xfId="1" applyNumberFormat="1" applyFill="1" applyBorder="1" applyAlignment="1"/>
    <xf numFmtId="164" fontId="1" fillId="3" borderId="31" xfId="1" applyNumberFormat="1" applyFill="1" applyBorder="1" applyAlignment="1"/>
    <xf numFmtId="164" fontId="1" fillId="3" borderId="32" xfId="1" applyNumberFormat="1" applyFill="1" applyBorder="1" applyAlignment="1">
      <alignment horizontal="right"/>
    </xf>
    <xf numFmtId="0" fontId="1" fillId="0" borderId="0" xfId="1" applyAlignment="1">
      <alignment horizontal="left"/>
    </xf>
    <xf numFmtId="4" fontId="1" fillId="0" borderId="0" xfId="1" applyNumberFormat="1" applyAlignment="1"/>
    <xf numFmtId="2" fontId="1" fillId="0" borderId="0" xfId="1" applyNumberFormat="1" applyAlignment="1">
      <alignment horizontal="right"/>
    </xf>
    <xf numFmtId="0" fontId="4" fillId="7" borderId="0" xfId="1" applyFont="1" applyFill="1" applyAlignment="1">
      <alignment horizontal="center"/>
    </xf>
    <xf numFmtId="10" fontId="1" fillId="0" borderId="18" xfId="1" applyNumberFormat="1" applyBorder="1" applyAlignment="1" applyProtection="1">
      <protection locked="0"/>
    </xf>
    <xf numFmtId="164" fontId="1" fillId="8" borderId="20" xfId="1" applyNumberFormat="1" applyFill="1" applyBorder="1" applyAlignment="1"/>
    <xf numFmtId="0" fontId="1" fillId="4" borderId="24" xfId="1" applyFill="1" applyBorder="1" applyAlignment="1"/>
    <xf numFmtId="164" fontId="6" fillId="4" borderId="25" xfId="1" applyNumberFormat="1" applyFont="1" applyFill="1" applyBorder="1" applyAlignment="1"/>
    <xf numFmtId="10" fontId="1" fillId="0" borderId="18" xfId="1" applyNumberFormat="1" applyBorder="1" applyAlignment="1">
      <alignment horizontal="center"/>
    </xf>
    <xf numFmtId="10" fontId="1" fillId="4" borderId="24" xfId="1" applyNumberFormat="1" applyFill="1" applyBorder="1" applyAlignment="1"/>
    <xf numFmtId="164" fontId="1" fillId="3" borderId="8" xfId="1" applyNumberFormat="1" applyFill="1" applyBorder="1" applyAlignment="1"/>
    <xf numFmtId="10" fontId="1" fillId="3" borderId="31" xfId="1" applyNumberFormat="1" applyFill="1" applyBorder="1" applyAlignment="1"/>
    <xf numFmtId="164" fontId="1" fillId="3" borderId="32" xfId="1" applyNumberFormat="1" applyFill="1" applyBorder="1" applyAlignment="1"/>
    <xf numFmtId="2" fontId="1" fillId="0" borderId="0" xfId="1" applyNumberFormat="1" applyAlignment="1"/>
    <xf numFmtId="4" fontId="3" fillId="0" borderId="2" xfId="1" applyNumberFormat="1" applyFont="1" applyBorder="1" applyAlignment="1"/>
    <xf numFmtId="0" fontId="4" fillId="5" borderId="7" xfId="1" applyFont="1" applyFill="1" applyBorder="1" applyAlignment="1">
      <alignment horizontal="center"/>
    </xf>
    <xf numFmtId="0" fontId="7" fillId="0" borderId="13" xfId="1" applyFont="1" applyBorder="1" applyAlignment="1" applyProtection="1">
      <alignment horizontal="left"/>
      <protection locked="0"/>
    </xf>
    <xf numFmtId="0" fontId="3" fillId="0" borderId="1" xfId="1" applyFont="1" applyBorder="1" applyAlignment="1">
      <alignment horizontal="left"/>
    </xf>
    <xf numFmtId="4" fontId="3" fillId="0" borderId="3" xfId="1" applyNumberFormat="1" applyFont="1" applyBorder="1" applyAlignment="1">
      <alignment horizontal="left"/>
    </xf>
    <xf numFmtId="2" fontId="3" fillId="0" borderId="1" xfId="1" applyNumberFormat="1" applyFont="1" applyBorder="1" applyAlignment="1">
      <alignment horizontal="left"/>
    </xf>
    <xf numFmtId="0" fontId="3" fillId="0" borderId="1" xfId="1" applyFont="1" applyBorder="1" applyAlignment="1"/>
    <xf numFmtId="2" fontId="3" fillId="0" borderId="1" xfId="1" applyNumberFormat="1" applyFont="1" applyBorder="1" applyAlignment="1"/>
    <xf numFmtId="0" fontId="7" fillId="0" borderId="12" xfId="1" applyFont="1" applyBorder="1" applyAlignment="1" applyProtection="1">
      <protection locked="0"/>
    </xf>
    <xf numFmtId="1" fontId="7" fillId="0" borderId="12" xfId="1" applyNumberFormat="1" applyFont="1" applyBorder="1" applyAlignment="1" applyProtection="1">
      <protection locked="0"/>
    </xf>
    <xf numFmtId="0" fontId="7" fillId="0" borderId="12" xfId="1" applyFont="1" applyBorder="1" applyAlignment="1" applyProtection="1">
      <alignment horizontal="left"/>
      <protection locked="0"/>
    </xf>
    <xf numFmtId="0" fontId="7" fillId="0" borderId="11" xfId="1" applyFont="1" applyBorder="1" applyAlignment="1" applyProtection="1">
      <alignment horizontal="left"/>
      <protection locked="0"/>
    </xf>
    <xf numFmtId="1" fontId="7" fillId="0" borderId="12" xfId="1" applyNumberFormat="1" applyFont="1" applyBorder="1" applyAlignment="1" applyProtection="1">
      <alignment horizontal="left"/>
      <protection locked="0"/>
    </xf>
  </cellXfs>
  <cellStyles count="6">
    <cellStyle name="Comma 2" xfId="2" xr:uid="{B6B128C1-D8BF-4DC5-AF95-46B6D718061A}"/>
    <cellStyle name="Currency 2" xfId="3" xr:uid="{90299849-2E0A-4EBD-87A4-7AD125825311}"/>
    <cellStyle name="Hyperlink" xfId="5" builtinId="8"/>
    <cellStyle name="Normal" xfId="0" builtinId="0"/>
    <cellStyle name="Normal 2" xfId="1" xr:uid="{CA00612D-659D-4749-855D-DA0510110BEE}"/>
    <cellStyle name="Normal_Sheet1" xfId="4" xr:uid="{39FE2DCC-844A-4620-9679-D8F75C22FD09}"/>
  </cellStyles>
  <dxfs count="4"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gsa.gov/travel-resources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BFA135-0D45-450D-B7A5-F3BE2D62926B}">
  <sheetPr codeName="Sheet1">
    <pageSetUpPr fitToPage="1"/>
  </sheetPr>
  <dimension ref="A1:K301"/>
  <sheetViews>
    <sheetView showGridLines="0" tabSelected="1" zoomScaleNormal="100" workbookViewId="0">
      <pane ySplit="3" topLeftCell="A4" activePane="bottomLeft" state="frozen"/>
      <selection pane="bottomLeft" activeCell="D2" sqref="D2"/>
    </sheetView>
  </sheetViews>
  <sheetFormatPr defaultRowHeight="12.75" x14ac:dyDescent="0.2"/>
  <cols>
    <col min="1" max="1" width="13" style="338" customWidth="1"/>
    <col min="2" max="2" width="11.5703125" style="338" customWidth="1"/>
    <col min="3" max="3" width="24.42578125" style="338" bestFit="1" customWidth="1"/>
    <col min="4" max="4" width="39.140625" style="338" customWidth="1"/>
    <col min="5" max="5" width="25.5703125" style="338" customWidth="1"/>
    <col min="6" max="6" width="11.28515625" style="339" customWidth="1"/>
    <col min="7" max="7" width="11.42578125" style="216" customWidth="1"/>
    <col min="8" max="8" width="14.5703125" style="351" customWidth="1"/>
    <col min="9" max="9" width="27" style="216" customWidth="1"/>
    <col min="10" max="256" width="8.85546875" style="216"/>
    <col min="257" max="257" width="24.42578125" style="216" bestFit="1" customWidth="1"/>
    <col min="258" max="258" width="33.5703125" style="216" customWidth="1"/>
    <col min="259" max="259" width="19.42578125" style="216" bestFit="1" customWidth="1"/>
    <col min="260" max="260" width="11.28515625" style="216" customWidth="1"/>
    <col min="261" max="512" width="8.85546875" style="216"/>
    <col min="513" max="513" width="24.42578125" style="216" bestFit="1" customWidth="1"/>
    <col min="514" max="514" width="33.5703125" style="216" customWidth="1"/>
    <col min="515" max="515" width="19.42578125" style="216" bestFit="1" customWidth="1"/>
    <col min="516" max="516" width="11.28515625" style="216" customWidth="1"/>
    <col min="517" max="768" width="8.85546875" style="216"/>
    <col min="769" max="769" width="24.42578125" style="216" bestFit="1" customWidth="1"/>
    <col min="770" max="770" width="33.5703125" style="216" customWidth="1"/>
    <col min="771" max="771" width="19.42578125" style="216" bestFit="1" customWidth="1"/>
    <col min="772" max="772" width="11.28515625" style="216" customWidth="1"/>
    <col min="773" max="1024" width="8.85546875" style="216"/>
    <col min="1025" max="1025" width="24.42578125" style="216" bestFit="1" customWidth="1"/>
    <col min="1026" max="1026" width="33.5703125" style="216" customWidth="1"/>
    <col min="1027" max="1027" width="19.42578125" style="216" bestFit="1" customWidth="1"/>
    <col min="1028" max="1028" width="11.28515625" style="216" customWidth="1"/>
    <col min="1029" max="1280" width="8.85546875" style="216"/>
    <col min="1281" max="1281" width="24.42578125" style="216" bestFit="1" customWidth="1"/>
    <col min="1282" max="1282" width="33.5703125" style="216" customWidth="1"/>
    <col min="1283" max="1283" width="19.42578125" style="216" bestFit="1" customWidth="1"/>
    <col min="1284" max="1284" width="11.28515625" style="216" customWidth="1"/>
    <col min="1285" max="1536" width="8.85546875" style="216"/>
    <col min="1537" max="1537" width="24.42578125" style="216" bestFit="1" customWidth="1"/>
    <col min="1538" max="1538" width="33.5703125" style="216" customWidth="1"/>
    <col min="1539" max="1539" width="19.42578125" style="216" bestFit="1" customWidth="1"/>
    <col min="1540" max="1540" width="11.28515625" style="216" customWidth="1"/>
    <col min="1541" max="1792" width="8.85546875" style="216"/>
    <col min="1793" max="1793" width="24.42578125" style="216" bestFit="1" customWidth="1"/>
    <col min="1794" max="1794" width="33.5703125" style="216" customWidth="1"/>
    <col min="1795" max="1795" width="19.42578125" style="216" bestFit="1" customWidth="1"/>
    <col min="1796" max="1796" width="11.28515625" style="216" customWidth="1"/>
    <col min="1797" max="2048" width="8.85546875" style="216"/>
    <col min="2049" max="2049" width="24.42578125" style="216" bestFit="1" customWidth="1"/>
    <col min="2050" max="2050" width="33.5703125" style="216" customWidth="1"/>
    <col min="2051" max="2051" width="19.42578125" style="216" bestFit="1" customWidth="1"/>
    <col min="2052" max="2052" width="11.28515625" style="216" customWidth="1"/>
    <col min="2053" max="2304" width="8.85546875" style="216"/>
    <col min="2305" max="2305" width="24.42578125" style="216" bestFit="1" customWidth="1"/>
    <col min="2306" max="2306" width="33.5703125" style="216" customWidth="1"/>
    <col min="2307" max="2307" width="19.42578125" style="216" bestFit="1" customWidth="1"/>
    <col min="2308" max="2308" width="11.28515625" style="216" customWidth="1"/>
    <col min="2309" max="2560" width="8.85546875" style="216"/>
    <col min="2561" max="2561" width="24.42578125" style="216" bestFit="1" customWidth="1"/>
    <col min="2562" max="2562" width="33.5703125" style="216" customWidth="1"/>
    <col min="2563" max="2563" width="19.42578125" style="216" bestFit="1" customWidth="1"/>
    <col min="2564" max="2564" width="11.28515625" style="216" customWidth="1"/>
    <col min="2565" max="2816" width="8.85546875" style="216"/>
    <col min="2817" max="2817" width="24.42578125" style="216" bestFit="1" customWidth="1"/>
    <col min="2818" max="2818" width="33.5703125" style="216" customWidth="1"/>
    <col min="2819" max="2819" width="19.42578125" style="216" bestFit="1" customWidth="1"/>
    <col min="2820" max="2820" width="11.28515625" style="216" customWidth="1"/>
    <col min="2821" max="3072" width="8.85546875" style="216"/>
    <col min="3073" max="3073" width="24.42578125" style="216" bestFit="1" customWidth="1"/>
    <col min="3074" max="3074" width="33.5703125" style="216" customWidth="1"/>
    <col min="3075" max="3075" width="19.42578125" style="216" bestFit="1" customWidth="1"/>
    <col min="3076" max="3076" width="11.28515625" style="216" customWidth="1"/>
    <col min="3077" max="3328" width="8.85546875" style="216"/>
    <col min="3329" max="3329" width="24.42578125" style="216" bestFit="1" customWidth="1"/>
    <col min="3330" max="3330" width="33.5703125" style="216" customWidth="1"/>
    <col min="3331" max="3331" width="19.42578125" style="216" bestFit="1" customWidth="1"/>
    <col min="3332" max="3332" width="11.28515625" style="216" customWidth="1"/>
    <col min="3333" max="3584" width="8.85546875" style="216"/>
    <col min="3585" max="3585" width="24.42578125" style="216" bestFit="1" customWidth="1"/>
    <col min="3586" max="3586" width="33.5703125" style="216" customWidth="1"/>
    <col min="3587" max="3587" width="19.42578125" style="216" bestFit="1" customWidth="1"/>
    <col min="3588" max="3588" width="11.28515625" style="216" customWidth="1"/>
    <col min="3589" max="3840" width="8.85546875" style="216"/>
    <col min="3841" max="3841" width="24.42578125" style="216" bestFit="1" customWidth="1"/>
    <col min="3842" max="3842" width="33.5703125" style="216" customWidth="1"/>
    <col min="3843" max="3843" width="19.42578125" style="216" bestFit="1" customWidth="1"/>
    <col min="3844" max="3844" width="11.28515625" style="216" customWidth="1"/>
    <col min="3845" max="4096" width="8.85546875" style="216"/>
    <col min="4097" max="4097" width="24.42578125" style="216" bestFit="1" customWidth="1"/>
    <col min="4098" max="4098" width="33.5703125" style="216" customWidth="1"/>
    <col min="4099" max="4099" width="19.42578125" style="216" bestFit="1" customWidth="1"/>
    <col min="4100" max="4100" width="11.28515625" style="216" customWidth="1"/>
    <col min="4101" max="4352" width="8.85546875" style="216"/>
    <col min="4353" max="4353" width="24.42578125" style="216" bestFit="1" customWidth="1"/>
    <col min="4354" max="4354" width="33.5703125" style="216" customWidth="1"/>
    <col min="4355" max="4355" width="19.42578125" style="216" bestFit="1" customWidth="1"/>
    <col min="4356" max="4356" width="11.28515625" style="216" customWidth="1"/>
    <col min="4357" max="4608" width="8.85546875" style="216"/>
    <col min="4609" max="4609" width="24.42578125" style="216" bestFit="1" customWidth="1"/>
    <col min="4610" max="4610" width="33.5703125" style="216" customWidth="1"/>
    <col min="4611" max="4611" width="19.42578125" style="216" bestFit="1" customWidth="1"/>
    <col min="4612" max="4612" width="11.28515625" style="216" customWidth="1"/>
    <col min="4613" max="4864" width="8.85546875" style="216"/>
    <col min="4865" max="4865" width="24.42578125" style="216" bestFit="1" customWidth="1"/>
    <col min="4866" max="4866" width="33.5703125" style="216" customWidth="1"/>
    <col min="4867" max="4867" width="19.42578125" style="216" bestFit="1" customWidth="1"/>
    <col min="4868" max="4868" width="11.28515625" style="216" customWidth="1"/>
    <col min="4869" max="5120" width="8.85546875" style="216"/>
    <col min="5121" max="5121" width="24.42578125" style="216" bestFit="1" customWidth="1"/>
    <col min="5122" max="5122" width="33.5703125" style="216" customWidth="1"/>
    <col min="5123" max="5123" width="19.42578125" style="216" bestFit="1" customWidth="1"/>
    <col min="5124" max="5124" width="11.28515625" style="216" customWidth="1"/>
    <col min="5125" max="5376" width="8.85546875" style="216"/>
    <col min="5377" max="5377" width="24.42578125" style="216" bestFit="1" customWidth="1"/>
    <col min="5378" max="5378" width="33.5703125" style="216" customWidth="1"/>
    <col min="5379" max="5379" width="19.42578125" style="216" bestFit="1" customWidth="1"/>
    <col min="5380" max="5380" width="11.28515625" style="216" customWidth="1"/>
    <col min="5381" max="5632" width="8.85546875" style="216"/>
    <col min="5633" max="5633" width="24.42578125" style="216" bestFit="1" customWidth="1"/>
    <col min="5634" max="5634" width="33.5703125" style="216" customWidth="1"/>
    <col min="5635" max="5635" width="19.42578125" style="216" bestFit="1" customWidth="1"/>
    <col min="5636" max="5636" width="11.28515625" style="216" customWidth="1"/>
    <col min="5637" max="5888" width="8.85546875" style="216"/>
    <col min="5889" max="5889" width="24.42578125" style="216" bestFit="1" customWidth="1"/>
    <col min="5890" max="5890" width="33.5703125" style="216" customWidth="1"/>
    <col min="5891" max="5891" width="19.42578125" style="216" bestFit="1" customWidth="1"/>
    <col min="5892" max="5892" width="11.28515625" style="216" customWidth="1"/>
    <col min="5893" max="6144" width="8.85546875" style="216"/>
    <col min="6145" max="6145" width="24.42578125" style="216" bestFit="1" customWidth="1"/>
    <col min="6146" max="6146" width="33.5703125" style="216" customWidth="1"/>
    <col min="6147" max="6147" width="19.42578125" style="216" bestFit="1" customWidth="1"/>
    <col min="6148" max="6148" width="11.28515625" style="216" customWidth="1"/>
    <col min="6149" max="6400" width="8.85546875" style="216"/>
    <col min="6401" max="6401" width="24.42578125" style="216" bestFit="1" customWidth="1"/>
    <col min="6402" max="6402" width="33.5703125" style="216" customWidth="1"/>
    <col min="6403" max="6403" width="19.42578125" style="216" bestFit="1" customWidth="1"/>
    <col min="6404" max="6404" width="11.28515625" style="216" customWidth="1"/>
    <col min="6405" max="6656" width="8.85546875" style="216"/>
    <col min="6657" max="6657" width="24.42578125" style="216" bestFit="1" customWidth="1"/>
    <col min="6658" max="6658" width="33.5703125" style="216" customWidth="1"/>
    <col min="6659" max="6659" width="19.42578125" style="216" bestFit="1" customWidth="1"/>
    <col min="6660" max="6660" width="11.28515625" style="216" customWidth="1"/>
    <col min="6661" max="6912" width="8.85546875" style="216"/>
    <col min="6913" max="6913" width="24.42578125" style="216" bestFit="1" customWidth="1"/>
    <col min="6914" max="6914" width="33.5703125" style="216" customWidth="1"/>
    <col min="6915" max="6915" width="19.42578125" style="216" bestFit="1" customWidth="1"/>
    <col min="6916" max="6916" width="11.28515625" style="216" customWidth="1"/>
    <col min="6917" max="7168" width="8.85546875" style="216"/>
    <col min="7169" max="7169" width="24.42578125" style="216" bestFit="1" customWidth="1"/>
    <col min="7170" max="7170" width="33.5703125" style="216" customWidth="1"/>
    <col min="7171" max="7171" width="19.42578125" style="216" bestFit="1" customWidth="1"/>
    <col min="7172" max="7172" width="11.28515625" style="216" customWidth="1"/>
    <col min="7173" max="7424" width="8.85546875" style="216"/>
    <col min="7425" max="7425" width="24.42578125" style="216" bestFit="1" customWidth="1"/>
    <col min="7426" max="7426" width="33.5703125" style="216" customWidth="1"/>
    <col min="7427" max="7427" width="19.42578125" style="216" bestFit="1" customWidth="1"/>
    <col min="7428" max="7428" width="11.28515625" style="216" customWidth="1"/>
    <col min="7429" max="7680" width="8.85546875" style="216"/>
    <col min="7681" max="7681" width="24.42578125" style="216" bestFit="1" customWidth="1"/>
    <col min="7682" max="7682" width="33.5703125" style="216" customWidth="1"/>
    <col min="7683" max="7683" width="19.42578125" style="216" bestFit="1" customWidth="1"/>
    <col min="7684" max="7684" width="11.28515625" style="216" customWidth="1"/>
    <col min="7685" max="7936" width="8.85546875" style="216"/>
    <col min="7937" max="7937" width="24.42578125" style="216" bestFit="1" customWidth="1"/>
    <col min="7938" max="7938" width="33.5703125" style="216" customWidth="1"/>
    <col min="7939" max="7939" width="19.42578125" style="216" bestFit="1" customWidth="1"/>
    <col min="7940" max="7940" width="11.28515625" style="216" customWidth="1"/>
    <col min="7941" max="8192" width="8.85546875" style="216"/>
    <col min="8193" max="8193" width="24.42578125" style="216" bestFit="1" customWidth="1"/>
    <col min="8194" max="8194" width="33.5703125" style="216" customWidth="1"/>
    <col min="8195" max="8195" width="19.42578125" style="216" bestFit="1" customWidth="1"/>
    <col min="8196" max="8196" width="11.28515625" style="216" customWidth="1"/>
    <col min="8197" max="8448" width="8.85546875" style="216"/>
    <col min="8449" max="8449" width="24.42578125" style="216" bestFit="1" customWidth="1"/>
    <col min="8450" max="8450" width="33.5703125" style="216" customWidth="1"/>
    <col min="8451" max="8451" width="19.42578125" style="216" bestFit="1" customWidth="1"/>
    <col min="8452" max="8452" width="11.28515625" style="216" customWidth="1"/>
    <col min="8453" max="8704" width="8.85546875" style="216"/>
    <col min="8705" max="8705" width="24.42578125" style="216" bestFit="1" customWidth="1"/>
    <col min="8706" max="8706" width="33.5703125" style="216" customWidth="1"/>
    <col min="8707" max="8707" width="19.42578125" style="216" bestFit="1" customWidth="1"/>
    <col min="8708" max="8708" width="11.28515625" style="216" customWidth="1"/>
    <col min="8709" max="8960" width="8.85546875" style="216"/>
    <col min="8961" max="8961" width="24.42578125" style="216" bestFit="1" customWidth="1"/>
    <col min="8962" max="8962" width="33.5703125" style="216" customWidth="1"/>
    <col min="8963" max="8963" width="19.42578125" style="216" bestFit="1" customWidth="1"/>
    <col min="8964" max="8964" width="11.28515625" style="216" customWidth="1"/>
    <col min="8965" max="9216" width="8.85546875" style="216"/>
    <col min="9217" max="9217" width="24.42578125" style="216" bestFit="1" customWidth="1"/>
    <col min="9218" max="9218" width="33.5703125" style="216" customWidth="1"/>
    <col min="9219" max="9219" width="19.42578125" style="216" bestFit="1" customWidth="1"/>
    <col min="9220" max="9220" width="11.28515625" style="216" customWidth="1"/>
    <col min="9221" max="9472" width="8.85546875" style="216"/>
    <col min="9473" max="9473" width="24.42578125" style="216" bestFit="1" customWidth="1"/>
    <col min="9474" max="9474" width="33.5703125" style="216" customWidth="1"/>
    <col min="9475" max="9475" width="19.42578125" style="216" bestFit="1" customWidth="1"/>
    <col min="9476" max="9476" width="11.28515625" style="216" customWidth="1"/>
    <col min="9477" max="9728" width="8.85546875" style="216"/>
    <col min="9729" max="9729" width="24.42578125" style="216" bestFit="1" customWidth="1"/>
    <col min="9730" max="9730" width="33.5703125" style="216" customWidth="1"/>
    <col min="9731" max="9731" width="19.42578125" style="216" bestFit="1" customWidth="1"/>
    <col min="9732" max="9732" width="11.28515625" style="216" customWidth="1"/>
    <col min="9733" max="9984" width="8.85546875" style="216"/>
    <col min="9985" max="9985" width="24.42578125" style="216" bestFit="1" customWidth="1"/>
    <col min="9986" max="9986" width="33.5703125" style="216" customWidth="1"/>
    <col min="9987" max="9987" width="19.42578125" style="216" bestFit="1" customWidth="1"/>
    <col min="9988" max="9988" width="11.28515625" style="216" customWidth="1"/>
    <col min="9989" max="10240" width="8.85546875" style="216"/>
    <col min="10241" max="10241" width="24.42578125" style="216" bestFit="1" customWidth="1"/>
    <col min="10242" max="10242" width="33.5703125" style="216" customWidth="1"/>
    <col min="10243" max="10243" width="19.42578125" style="216" bestFit="1" customWidth="1"/>
    <col min="10244" max="10244" width="11.28515625" style="216" customWidth="1"/>
    <col min="10245" max="10496" width="8.85546875" style="216"/>
    <col min="10497" max="10497" width="24.42578125" style="216" bestFit="1" customWidth="1"/>
    <col min="10498" max="10498" width="33.5703125" style="216" customWidth="1"/>
    <col min="10499" max="10499" width="19.42578125" style="216" bestFit="1" customWidth="1"/>
    <col min="10500" max="10500" width="11.28515625" style="216" customWidth="1"/>
    <col min="10501" max="10752" width="8.85546875" style="216"/>
    <col min="10753" max="10753" width="24.42578125" style="216" bestFit="1" customWidth="1"/>
    <col min="10754" max="10754" width="33.5703125" style="216" customWidth="1"/>
    <col min="10755" max="10755" width="19.42578125" style="216" bestFit="1" customWidth="1"/>
    <col min="10756" max="10756" width="11.28515625" style="216" customWidth="1"/>
    <col min="10757" max="11008" width="8.85546875" style="216"/>
    <col min="11009" max="11009" width="24.42578125" style="216" bestFit="1" customWidth="1"/>
    <col min="11010" max="11010" width="33.5703125" style="216" customWidth="1"/>
    <col min="11011" max="11011" width="19.42578125" style="216" bestFit="1" customWidth="1"/>
    <col min="11012" max="11012" width="11.28515625" style="216" customWidth="1"/>
    <col min="11013" max="11264" width="8.85546875" style="216"/>
    <col min="11265" max="11265" width="24.42578125" style="216" bestFit="1" customWidth="1"/>
    <col min="11266" max="11266" width="33.5703125" style="216" customWidth="1"/>
    <col min="11267" max="11267" width="19.42578125" style="216" bestFit="1" customWidth="1"/>
    <col min="11268" max="11268" width="11.28515625" style="216" customWidth="1"/>
    <col min="11269" max="11520" width="8.85546875" style="216"/>
    <col min="11521" max="11521" width="24.42578125" style="216" bestFit="1" customWidth="1"/>
    <col min="11522" max="11522" width="33.5703125" style="216" customWidth="1"/>
    <col min="11523" max="11523" width="19.42578125" style="216" bestFit="1" customWidth="1"/>
    <col min="11524" max="11524" width="11.28515625" style="216" customWidth="1"/>
    <col min="11525" max="11776" width="8.85546875" style="216"/>
    <col min="11777" max="11777" width="24.42578125" style="216" bestFit="1" customWidth="1"/>
    <col min="11778" max="11778" width="33.5703125" style="216" customWidth="1"/>
    <col min="11779" max="11779" width="19.42578125" style="216" bestFit="1" customWidth="1"/>
    <col min="11780" max="11780" width="11.28515625" style="216" customWidth="1"/>
    <col min="11781" max="12032" width="8.85546875" style="216"/>
    <col min="12033" max="12033" width="24.42578125" style="216" bestFit="1" customWidth="1"/>
    <col min="12034" max="12034" width="33.5703125" style="216" customWidth="1"/>
    <col min="12035" max="12035" width="19.42578125" style="216" bestFit="1" customWidth="1"/>
    <col min="12036" max="12036" width="11.28515625" style="216" customWidth="1"/>
    <col min="12037" max="12288" width="8.85546875" style="216"/>
    <col min="12289" max="12289" width="24.42578125" style="216" bestFit="1" customWidth="1"/>
    <col min="12290" max="12290" width="33.5703125" style="216" customWidth="1"/>
    <col min="12291" max="12291" width="19.42578125" style="216" bestFit="1" customWidth="1"/>
    <col min="12292" max="12292" width="11.28515625" style="216" customWidth="1"/>
    <col min="12293" max="12544" width="8.85546875" style="216"/>
    <col min="12545" max="12545" width="24.42578125" style="216" bestFit="1" customWidth="1"/>
    <col min="12546" max="12546" width="33.5703125" style="216" customWidth="1"/>
    <col min="12547" max="12547" width="19.42578125" style="216" bestFit="1" customWidth="1"/>
    <col min="12548" max="12548" width="11.28515625" style="216" customWidth="1"/>
    <col min="12549" max="12800" width="8.85546875" style="216"/>
    <col min="12801" max="12801" width="24.42578125" style="216" bestFit="1" customWidth="1"/>
    <col min="12802" max="12802" width="33.5703125" style="216" customWidth="1"/>
    <col min="12803" max="12803" width="19.42578125" style="216" bestFit="1" customWidth="1"/>
    <col min="12804" max="12804" width="11.28515625" style="216" customWidth="1"/>
    <col min="12805" max="13056" width="8.85546875" style="216"/>
    <col min="13057" max="13057" width="24.42578125" style="216" bestFit="1" customWidth="1"/>
    <col min="13058" max="13058" width="33.5703125" style="216" customWidth="1"/>
    <col min="13059" max="13059" width="19.42578125" style="216" bestFit="1" customWidth="1"/>
    <col min="13060" max="13060" width="11.28515625" style="216" customWidth="1"/>
    <col min="13061" max="13312" width="8.85546875" style="216"/>
    <col min="13313" max="13313" width="24.42578125" style="216" bestFit="1" customWidth="1"/>
    <col min="13314" max="13314" width="33.5703125" style="216" customWidth="1"/>
    <col min="13315" max="13315" width="19.42578125" style="216" bestFit="1" customWidth="1"/>
    <col min="13316" max="13316" width="11.28515625" style="216" customWidth="1"/>
    <col min="13317" max="13568" width="8.85546875" style="216"/>
    <col min="13569" max="13569" width="24.42578125" style="216" bestFit="1" customWidth="1"/>
    <col min="13570" max="13570" width="33.5703125" style="216" customWidth="1"/>
    <col min="13571" max="13571" width="19.42578125" style="216" bestFit="1" customWidth="1"/>
    <col min="13572" max="13572" width="11.28515625" style="216" customWidth="1"/>
    <col min="13573" max="13824" width="8.85546875" style="216"/>
    <col min="13825" max="13825" width="24.42578125" style="216" bestFit="1" customWidth="1"/>
    <col min="13826" max="13826" width="33.5703125" style="216" customWidth="1"/>
    <col min="13827" max="13827" width="19.42578125" style="216" bestFit="1" customWidth="1"/>
    <col min="13828" max="13828" width="11.28515625" style="216" customWidth="1"/>
    <col min="13829" max="14080" width="8.85546875" style="216"/>
    <col min="14081" max="14081" width="24.42578125" style="216" bestFit="1" customWidth="1"/>
    <col min="14082" max="14082" width="33.5703125" style="216" customWidth="1"/>
    <col min="14083" max="14083" width="19.42578125" style="216" bestFit="1" customWidth="1"/>
    <col min="14084" max="14084" width="11.28515625" style="216" customWidth="1"/>
    <col min="14085" max="14336" width="8.85546875" style="216"/>
    <col min="14337" max="14337" width="24.42578125" style="216" bestFit="1" customWidth="1"/>
    <col min="14338" max="14338" width="33.5703125" style="216" customWidth="1"/>
    <col min="14339" max="14339" width="19.42578125" style="216" bestFit="1" customWidth="1"/>
    <col min="14340" max="14340" width="11.28515625" style="216" customWidth="1"/>
    <col min="14341" max="14592" width="8.85546875" style="216"/>
    <col min="14593" max="14593" width="24.42578125" style="216" bestFit="1" customWidth="1"/>
    <col min="14594" max="14594" width="33.5703125" style="216" customWidth="1"/>
    <col min="14595" max="14595" width="19.42578125" style="216" bestFit="1" customWidth="1"/>
    <col min="14596" max="14596" width="11.28515625" style="216" customWidth="1"/>
    <col min="14597" max="14848" width="8.85546875" style="216"/>
    <col min="14849" max="14849" width="24.42578125" style="216" bestFit="1" customWidth="1"/>
    <col min="14850" max="14850" width="33.5703125" style="216" customWidth="1"/>
    <col min="14851" max="14851" width="19.42578125" style="216" bestFit="1" customWidth="1"/>
    <col min="14852" max="14852" width="11.28515625" style="216" customWidth="1"/>
    <col min="14853" max="15104" width="8.85546875" style="216"/>
    <col min="15105" max="15105" width="24.42578125" style="216" bestFit="1" customWidth="1"/>
    <col min="15106" max="15106" width="33.5703125" style="216" customWidth="1"/>
    <col min="15107" max="15107" width="19.42578125" style="216" bestFit="1" customWidth="1"/>
    <col min="15108" max="15108" width="11.28515625" style="216" customWidth="1"/>
    <col min="15109" max="15360" width="8.85546875" style="216"/>
    <col min="15361" max="15361" width="24.42578125" style="216" bestFit="1" customWidth="1"/>
    <col min="15362" max="15362" width="33.5703125" style="216" customWidth="1"/>
    <col min="15363" max="15363" width="19.42578125" style="216" bestFit="1" customWidth="1"/>
    <col min="15364" max="15364" width="11.28515625" style="216" customWidth="1"/>
    <col min="15365" max="15616" width="8.85546875" style="216"/>
    <col min="15617" max="15617" width="24.42578125" style="216" bestFit="1" customWidth="1"/>
    <col min="15618" max="15618" width="33.5703125" style="216" customWidth="1"/>
    <col min="15619" max="15619" width="19.42578125" style="216" bestFit="1" customWidth="1"/>
    <col min="15620" max="15620" width="11.28515625" style="216" customWidth="1"/>
    <col min="15621" max="15872" width="8.85546875" style="216"/>
    <col min="15873" max="15873" width="24.42578125" style="216" bestFit="1" customWidth="1"/>
    <col min="15874" max="15874" width="33.5703125" style="216" customWidth="1"/>
    <col min="15875" max="15875" width="19.42578125" style="216" bestFit="1" customWidth="1"/>
    <col min="15876" max="15876" width="11.28515625" style="216" customWidth="1"/>
    <col min="15877" max="16128" width="8.85546875" style="216"/>
    <col min="16129" max="16129" width="24.42578125" style="216" bestFit="1" customWidth="1"/>
    <col min="16130" max="16130" width="33.5703125" style="216" customWidth="1"/>
    <col min="16131" max="16131" width="19.42578125" style="216" bestFit="1" customWidth="1"/>
    <col min="16132" max="16132" width="11.28515625" style="216" customWidth="1"/>
    <col min="16133" max="16382" width="8.85546875" style="216"/>
    <col min="16383" max="16384" width="8.85546875" style="216" customWidth="1"/>
  </cols>
  <sheetData>
    <row r="1" spans="1:11" s="306" customFormat="1" ht="19.350000000000001" customHeight="1" x14ac:dyDescent="0.25">
      <c r="A1" s="296" t="s">
        <v>131</v>
      </c>
      <c r="B1" s="291"/>
      <c r="C1" s="292"/>
      <c r="D1" s="358" t="s">
        <v>0</v>
      </c>
      <c r="E1" s="358" t="s">
        <v>1</v>
      </c>
      <c r="F1" s="352" t="s">
        <v>2</v>
      </c>
      <c r="G1" s="304"/>
      <c r="H1" s="359" t="s">
        <v>3</v>
      </c>
      <c r="I1" s="161" t="s">
        <v>4</v>
      </c>
    </row>
    <row r="2" spans="1:11" s="306" customFormat="1" ht="19.350000000000001" customHeight="1" thickBot="1" x14ac:dyDescent="0.3">
      <c r="A2" s="293" t="s">
        <v>143</v>
      </c>
      <c r="B2" s="294"/>
      <c r="C2" s="295"/>
      <c r="D2" s="360"/>
      <c r="E2" s="360"/>
      <c r="F2" s="307"/>
      <c r="G2" s="308"/>
      <c r="H2" s="361"/>
      <c r="I2" s="353" t="s">
        <v>124</v>
      </c>
    </row>
    <row r="3" spans="1:11" s="5" customFormat="1" ht="45.75" thickBot="1" x14ac:dyDescent="0.3">
      <c r="A3" s="1" t="s">
        <v>5</v>
      </c>
      <c r="B3" s="2" t="s">
        <v>6</v>
      </c>
      <c r="C3" s="2" t="s">
        <v>7</v>
      </c>
      <c r="D3" s="297" t="s">
        <v>8</v>
      </c>
      <c r="E3" s="298"/>
      <c r="F3" s="3" t="s">
        <v>9</v>
      </c>
      <c r="G3" s="2" t="s">
        <v>10</v>
      </c>
      <c r="H3" s="4" t="s">
        <v>11</v>
      </c>
      <c r="I3" s="160" t="s">
        <v>125</v>
      </c>
      <c r="J3" s="301"/>
      <c r="K3" s="301"/>
    </row>
    <row r="4" spans="1:11" s="310" customFormat="1" ht="15" x14ac:dyDescent="0.25">
      <c r="A4" s="157" t="s">
        <v>110</v>
      </c>
      <c r="B4" s="158"/>
      <c r="C4" s="158"/>
      <c r="D4" s="158"/>
      <c r="E4" s="158"/>
      <c r="F4" s="158"/>
      <c r="G4" s="158"/>
      <c r="H4" s="159"/>
    </row>
    <row r="5" spans="1:11" s="310" customFormat="1" ht="15" x14ac:dyDescent="0.25">
      <c r="A5" s="311"/>
      <c r="B5" s="312"/>
      <c r="C5" s="312"/>
      <c r="D5" s="299"/>
      <c r="E5" s="300"/>
      <c r="F5" s="313"/>
      <c r="G5" s="342"/>
      <c r="H5" s="343">
        <f>F5*G5</f>
        <v>0</v>
      </c>
    </row>
    <row r="6" spans="1:11" s="310" customFormat="1" ht="15" x14ac:dyDescent="0.25">
      <c r="A6" s="311"/>
      <c r="B6" s="312"/>
      <c r="C6" s="312"/>
      <c r="D6" s="299"/>
      <c r="E6" s="300"/>
      <c r="F6" s="313"/>
      <c r="G6" s="342"/>
      <c r="H6" s="343">
        <f t="shared" ref="H6:H31" si="0">F6*G6</f>
        <v>0</v>
      </c>
    </row>
    <row r="7" spans="1:11" s="310" customFormat="1" ht="15" x14ac:dyDescent="0.25">
      <c r="A7" s="311"/>
      <c r="B7" s="312"/>
      <c r="C7" s="312"/>
      <c r="D7" s="299"/>
      <c r="E7" s="300"/>
      <c r="F7" s="313"/>
      <c r="G7" s="342"/>
      <c r="H7" s="343">
        <f t="shared" si="0"/>
        <v>0</v>
      </c>
    </row>
    <row r="8" spans="1:11" s="310" customFormat="1" ht="15" x14ac:dyDescent="0.25">
      <c r="A8" s="311"/>
      <c r="B8" s="312"/>
      <c r="C8" s="312"/>
      <c r="D8" s="299"/>
      <c r="E8" s="300"/>
      <c r="F8" s="313"/>
      <c r="G8" s="342"/>
      <c r="H8" s="343">
        <f t="shared" si="0"/>
        <v>0</v>
      </c>
    </row>
    <row r="9" spans="1:11" s="310" customFormat="1" ht="15" x14ac:dyDescent="0.25">
      <c r="A9" s="311"/>
      <c r="B9" s="312"/>
      <c r="C9" s="312"/>
      <c r="D9" s="299"/>
      <c r="E9" s="300"/>
      <c r="F9" s="313"/>
      <c r="G9" s="342"/>
      <c r="H9" s="343">
        <f t="shared" si="0"/>
        <v>0</v>
      </c>
    </row>
    <row r="10" spans="1:11" s="310" customFormat="1" ht="15" x14ac:dyDescent="0.25">
      <c r="A10" s="311"/>
      <c r="B10" s="312"/>
      <c r="C10" s="312"/>
      <c r="D10" s="299"/>
      <c r="E10" s="300"/>
      <c r="F10" s="313"/>
      <c r="G10" s="342"/>
      <c r="H10" s="343">
        <f t="shared" si="0"/>
        <v>0</v>
      </c>
    </row>
    <row r="11" spans="1:11" s="310" customFormat="1" ht="15" x14ac:dyDescent="0.25">
      <c r="A11" s="311"/>
      <c r="B11" s="312"/>
      <c r="C11" s="312"/>
      <c r="D11" s="299"/>
      <c r="E11" s="300"/>
      <c r="F11" s="313"/>
      <c r="G11" s="342"/>
      <c r="H11" s="343">
        <f t="shared" si="0"/>
        <v>0</v>
      </c>
    </row>
    <row r="12" spans="1:11" s="310" customFormat="1" ht="15" x14ac:dyDescent="0.25">
      <c r="A12" s="311"/>
      <c r="B12" s="312"/>
      <c r="C12" s="312"/>
      <c r="D12" s="299"/>
      <c r="E12" s="300"/>
      <c r="F12" s="313"/>
      <c r="G12" s="342"/>
      <c r="H12" s="343">
        <f t="shared" si="0"/>
        <v>0</v>
      </c>
    </row>
    <row r="13" spans="1:11" s="310" customFormat="1" ht="15" x14ac:dyDescent="0.25">
      <c r="A13" s="311"/>
      <c r="B13" s="312"/>
      <c r="C13" s="312"/>
      <c r="D13" s="299"/>
      <c r="E13" s="300"/>
      <c r="F13" s="313"/>
      <c r="G13" s="342"/>
      <c r="H13" s="343">
        <f t="shared" si="0"/>
        <v>0</v>
      </c>
    </row>
    <row r="14" spans="1:11" s="310" customFormat="1" ht="15" x14ac:dyDescent="0.25">
      <c r="A14" s="311"/>
      <c r="B14" s="312"/>
      <c r="C14" s="312"/>
      <c r="D14" s="299"/>
      <c r="E14" s="300"/>
      <c r="F14" s="313"/>
      <c r="G14" s="342"/>
      <c r="H14" s="343">
        <f t="shared" si="0"/>
        <v>0</v>
      </c>
    </row>
    <row r="15" spans="1:11" s="310" customFormat="1" ht="15" x14ac:dyDescent="0.25">
      <c r="A15" s="311"/>
      <c r="B15" s="312"/>
      <c r="C15" s="312"/>
      <c r="D15" s="299"/>
      <c r="E15" s="300"/>
      <c r="F15" s="313"/>
      <c r="G15" s="342"/>
      <c r="H15" s="343">
        <f t="shared" si="0"/>
        <v>0</v>
      </c>
    </row>
    <row r="16" spans="1:11" s="310" customFormat="1" ht="15" x14ac:dyDescent="0.25">
      <c r="A16" s="311"/>
      <c r="B16" s="312"/>
      <c r="C16" s="312"/>
      <c r="D16" s="299"/>
      <c r="E16" s="300"/>
      <c r="F16" s="313"/>
      <c r="G16" s="342"/>
      <c r="H16" s="343">
        <f t="shared" si="0"/>
        <v>0</v>
      </c>
    </row>
    <row r="17" spans="1:8" s="310" customFormat="1" ht="15" x14ac:dyDescent="0.25">
      <c r="A17" s="311"/>
      <c r="B17" s="312"/>
      <c r="C17" s="312"/>
      <c r="D17" s="299"/>
      <c r="E17" s="300"/>
      <c r="F17" s="313"/>
      <c r="G17" s="342"/>
      <c r="H17" s="343">
        <f t="shared" si="0"/>
        <v>0</v>
      </c>
    </row>
    <row r="18" spans="1:8" s="310" customFormat="1" ht="15" x14ac:dyDescent="0.25">
      <c r="A18" s="311"/>
      <c r="B18" s="312"/>
      <c r="C18" s="312"/>
      <c r="D18" s="299"/>
      <c r="E18" s="300"/>
      <c r="F18" s="313"/>
      <c r="G18" s="342"/>
      <c r="H18" s="343">
        <f t="shared" si="0"/>
        <v>0</v>
      </c>
    </row>
    <row r="19" spans="1:8" s="310" customFormat="1" ht="15" x14ac:dyDescent="0.25">
      <c r="A19" s="311"/>
      <c r="B19" s="312"/>
      <c r="C19" s="312"/>
      <c r="D19" s="299"/>
      <c r="E19" s="300"/>
      <c r="F19" s="313"/>
      <c r="G19" s="342"/>
      <c r="H19" s="343">
        <f t="shared" si="0"/>
        <v>0</v>
      </c>
    </row>
    <row r="20" spans="1:8" s="310" customFormat="1" ht="15" x14ac:dyDescent="0.25">
      <c r="A20" s="311"/>
      <c r="B20" s="312"/>
      <c r="C20" s="312"/>
      <c r="D20" s="299"/>
      <c r="E20" s="300"/>
      <c r="F20" s="313"/>
      <c r="G20" s="342"/>
      <c r="H20" s="343">
        <f t="shared" si="0"/>
        <v>0</v>
      </c>
    </row>
    <row r="21" spans="1:8" s="310" customFormat="1" ht="15" x14ac:dyDescent="0.25">
      <c r="A21" s="311"/>
      <c r="B21" s="312"/>
      <c r="C21" s="312"/>
      <c r="D21" s="299"/>
      <c r="E21" s="300"/>
      <c r="F21" s="313"/>
      <c r="G21" s="342"/>
      <c r="H21" s="343">
        <f t="shared" si="0"/>
        <v>0</v>
      </c>
    </row>
    <row r="22" spans="1:8" s="310" customFormat="1" ht="15" x14ac:dyDescent="0.25">
      <c r="A22" s="311"/>
      <c r="B22" s="312"/>
      <c r="C22" s="312"/>
      <c r="D22" s="299"/>
      <c r="E22" s="300"/>
      <c r="F22" s="313"/>
      <c r="G22" s="342"/>
      <c r="H22" s="343">
        <f t="shared" si="0"/>
        <v>0</v>
      </c>
    </row>
    <row r="23" spans="1:8" s="310" customFormat="1" ht="15" x14ac:dyDescent="0.25">
      <c r="A23" s="311"/>
      <c r="B23" s="312"/>
      <c r="C23" s="312"/>
      <c r="D23" s="299"/>
      <c r="E23" s="300"/>
      <c r="F23" s="313"/>
      <c r="G23" s="342"/>
      <c r="H23" s="343">
        <f t="shared" si="0"/>
        <v>0</v>
      </c>
    </row>
    <row r="24" spans="1:8" s="310" customFormat="1" ht="15" x14ac:dyDescent="0.25">
      <c r="A24" s="311"/>
      <c r="B24" s="312"/>
      <c r="C24" s="312"/>
      <c r="D24" s="299"/>
      <c r="E24" s="300"/>
      <c r="F24" s="313"/>
      <c r="G24" s="342"/>
      <c r="H24" s="343">
        <f t="shared" si="0"/>
        <v>0</v>
      </c>
    </row>
    <row r="25" spans="1:8" s="310" customFormat="1" ht="15" x14ac:dyDescent="0.25">
      <c r="A25" s="311"/>
      <c r="B25" s="312"/>
      <c r="C25" s="312"/>
      <c r="D25" s="299"/>
      <c r="E25" s="300"/>
      <c r="F25" s="313"/>
      <c r="G25" s="342"/>
      <c r="H25" s="343">
        <f t="shared" si="0"/>
        <v>0</v>
      </c>
    </row>
    <row r="26" spans="1:8" s="310" customFormat="1" ht="15" x14ac:dyDescent="0.25">
      <c r="A26" s="311"/>
      <c r="B26" s="312"/>
      <c r="C26" s="312"/>
      <c r="D26" s="299"/>
      <c r="E26" s="300"/>
      <c r="F26" s="313"/>
      <c r="G26" s="342"/>
      <c r="H26" s="343">
        <f t="shared" si="0"/>
        <v>0</v>
      </c>
    </row>
    <row r="27" spans="1:8" s="310" customFormat="1" ht="15" x14ac:dyDescent="0.25">
      <c r="A27" s="311"/>
      <c r="B27" s="312"/>
      <c r="C27" s="312"/>
      <c r="D27" s="299"/>
      <c r="E27" s="300"/>
      <c r="F27" s="313"/>
      <c r="G27" s="342"/>
      <c r="H27" s="343">
        <f t="shared" si="0"/>
        <v>0</v>
      </c>
    </row>
    <row r="28" spans="1:8" s="310" customFormat="1" ht="15" x14ac:dyDescent="0.25">
      <c r="A28" s="311"/>
      <c r="B28" s="312"/>
      <c r="C28" s="312"/>
      <c r="D28" s="299"/>
      <c r="E28" s="300"/>
      <c r="F28" s="313"/>
      <c r="G28" s="342"/>
      <c r="H28" s="343">
        <f t="shared" si="0"/>
        <v>0</v>
      </c>
    </row>
    <row r="29" spans="1:8" s="310" customFormat="1" ht="15" hidden="1" customHeight="1" x14ac:dyDescent="0.25">
      <c r="A29" s="311"/>
      <c r="B29" s="312"/>
      <c r="C29" s="312"/>
      <c r="D29" s="299"/>
      <c r="E29" s="300"/>
      <c r="F29" s="313"/>
      <c r="G29" s="342"/>
      <c r="H29" s="343">
        <f t="shared" si="0"/>
        <v>0</v>
      </c>
    </row>
    <row r="30" spans="1:8" s="310" customFormat="1" ht="15" hidden="1" customHeight="1" x14ac:dyDescent="0.25">
      <c r="A30" s="311"/>
      <c r="B30" s="312"/>
      <c r="C30" s="312"/>
      <c r="D30" s="299"/>
      <c r="E30" s="300"/>
      <c r="F30" s="313"/>
      <c r="G30" s="342"/>
      <c r="H30" s="343">
        <f t="shared" si="0"/>
        <v>0</v>
      </c>
    </row>
    <row r="31" spans="1:8" s="310" customFormat="1" ht="15" hidden="1" customHeight="1" x14ac:dyDescent="0.25">
      <c r="A31" s="311"/>
      <c r="B31" s="312"/>
      <c r="C31" s="312"/>
      <c r="D31" s="299"/>
      <c r="E31" s="300"/>
      <c r="F31" s="313"/>
      <c r="G31" s="342"/>
      <c r="H31" s="343">
        <f t="shared" si="0"/>
        <v>0</v>
      </c>
    </row>
    <row r="32" spans="1:8" s="310" customFormat="1" ht="15" hidden="1" customHeight="1" x14ac:dyDescent="0.25">
      <c r="A32" s="311"/>
      <c r="B32" s="312"/>
      <c r="C32" s="312"/>
      <c r="D32" s="299"/>
      <c r="E32" s="300"/>
      <c r="F32" s="313"/>
      <c r="G32" s="342"/>
      <c r="H32" s="343">
        <f t="shared" ref="H32:H37" si="1">F32*G32</f>
        <v>0</v>
      </c>
    </row>
    <row r="33" spans="1:8" s="310" customFormat="1" ht="15" hidden="1" customHeight="1" x14ac:dyDescent="0.25">
      <c r="A33" s="311"/>
      <c r="B33" s="312"/>
      <c r="C33" s="312"/>
      <c r="D33" s="299"/>
      <c r="E33" s="300"/>
      <c r="F33" s="313"/>
      <c r="G33" s="342"/>
      <c r="H33" s="343">
        <f t="shared" si="1"/>
        <v>0</v>
      </c>
    </row>
    <row r="34" spans="1:8" s="310" customFormat="1" ht="15" hidden="1" customHeight="1" x14ac:dyDescent="0.25">
      <c r="A34" s="311"/>
      <c r="B34" s="312"/>
      <c r="C34" s="312"/>
      <c r="D34" s="299"/>
      <c r="E34" s="300"/>
      <c r="F34" s="313"/>
      <c r="G34" s="342"/>
      <c r="H34" s="343">
        <f t="shared" si="1"/>
        <v>0</v>
      </c>
    </row>
    <row r="35" spans="1:8" s="310" customFormat="1" ht="15" hidden="1" customHeight="1" x14ac:dyDescent="0.25">
      <c r="A35" s="311"/>
      <c r="B35" s="312"/>
      <c r="C35" s="312"/>
      <c r="D35" s="299"/>
      <c r="E35" s="300"/>
      <c r="F35" s="313"/>
      <c r="G35" s="342"/>
      <c r="H35" s="343">
        <f t="shared" si="1"/>
        <v>0</v>
      </c>
    </row>
    <row r="36" spans="1:8" s="310" customFormat="1" ht="15" hidden="1" customHeight="1" x14ac:dyDescent="0.25">
      <c r="A36" s="311"/>
      <c r="B36" s="312"/>
      <c r="C36" s="312"/>
      <c r="D36" s="299"/>
      <c r="E36" s="300"/>
      <c r="F36" s="313"/>
      <c r="G36" s="342"/>
      <c r="H36" s="343">
        <f t="shared" si="1"/>
        <v>0</v>
      </c>
    </row>
    <row r="37" spans="1:8" s="310" customFormat="1" ht="15" hidden="1" customHeight="1" x14ac:dyDescent="0.25">
      <c r="A37" s="311"/>
      <c r="B37" s="312"/>
      <c r="C37" s="312"/>
      <c r="D37" s="299"/>
      <c r="E37" s="300"/>
      <c r="F37" s="313"/>
      <c r="G37" s="342"/>
      <c r="H37" s="343">
        <f t="shared" si="1"/>
        <v>0</v>
      </c>
    </row>
    <row r="38" spans="1:8" ht="12.75" hidden="1" customHeight="1" x14ac:dyDescent="0.2">
      <c r="A38" s="311"/>
      <c r="B38" s="312"/>
      <c r="C38" s="312"/>
      <c r="D38" s="299"/>
      <c r="E38" s="300"/>
      <c r="F38" s="313"/>
      <c r="G38" s="342"/>
      <c r="H38" s="343">
        <f>F38*G38</f>
        <v>0</v>
      </c>
    </row>
    <row r="39" spans="1:8" ht="12.75" hidden="1" customHeight="1" x14ac:dyDescent="0.2">
      <c r="A39" s="311"/>
      <c r="B39" s="312"/>
      <c r="C39" s="312"/>
      <c r="D39" s="299"/>
      <c r="E39" s="300"/>
      <c r="F39" s="313"/>
      <c r="G39" s="342"/>
      <c r="H39" s="343">
        <f t="shared" ref="H39:H44" si="2">F39*G39</f>
        <v>0</v>
      </c>
    </row>
    <row r="40" spans="1:8" ht="12.75" hidden="1" customHeight="1" x14ac:dyDescent="0.2">
      <c r="A40" s="311"/>
      <c r="B40" s="312"/>
      <c r="C40" s="312"/>
      <c r="D40" s="299"/>
      <c r="E40" s="300"/>
      <c r="F40" s="313"/>
      <c r="G40" s="342"/>
      <c r="H40" s="343">
        <f t="shared" si="2"/>
        <v>0</v>
      </c>
    </row>
    <row r="41" spans="1:8" ht="12.75" hidden="1" customHeight="1" x14ac:dyDescent="0.2">
      <c r="A41" s="311"/>
      <c r="B41" s="312"/>
      <c r="C41" s="312"/>
      <c r="D41" s="299"/>
      <c r="E41" s="300"/>
      <c r="F41" s="313"/>
      <c r="G41" s="342"/>
      <c r="H41" s="343">
        <f t="shared" si="2"/>
        <v>0</v>
      </c>
    </row>
    <row r="42" spans="1:8" ht="12.75" hidden="1" customHeight="1" x14ac:dyDescent="0.2">
      <c r="A42" s="311"/>
      <c r="B42" s="312"/>
      <c r="C42" s="312"/>
      <c r="D42" s="299"/>
      <c r="E42" s="300"/>
      <c r="F42" s="313"/>
      <c r="G42" s="342"/>
      <c r="H42" s="343">
        <f t="shared" si="2"/>
        <v>0</v>
      </c>
    </row>
    <row r="43" spans="1:8" ht="12.75" hidden="1" customHeight="1" x14ac:dyDescent="0.2">
      <c r="A43" s="311"/>
      <c r="B43" s="312"/>
      <c r="C43" s="312"/>
      <c r="D43" s="299"/>
      <c r="E43" s="300"/>
      <c r="F43" s="313"/>
      <c r="G43" s="342"/>
      <c r="H43" s="343">
        <f t="shared" si="2"/>
        <v>0</v>
      </c>
    </row>
    <row r="44" spans="1:8" ht="12.75" hidden="1" customHeight="1" x14ac:dyDescent="0.2">
      <c r="A44" s="311"/>
      <c r="B44" s="312"/>
      <c r="C44" s="312"/>
      <c r="D44" s="299"/>
      <c r="E44" s="300"/>
      <c r="F44" s="313"/>
      <c r="G44" s="342"/>
      <c r="H44" s="343">
        <f t="shared" si="2"/>
        <v>0</v>
      </c>
    </row>
    <row r="45" spans="1:8" ht="14.1" customHeight="1" thickBot="1" x14ac:dyDescent="0.3">
      <c r="A45" s="162"/>
      <c r="B45" s="163"/>
      <c r="C45" s="163"/>
      <c r="D45" s="163"/>
      <c r="E45" s="7" t="s">
        <v>114</v>
      </c>
      <c r="F45" s="315">
        <f>SUM(F5:F44)</f>
        <v>0</v>
      </c>
      <c r="G45" s="344"/>
      <c r="H45" s="345">
        <f>SUM(H5:H44)</f>
        <v>0</v>
      </c>
    </row>
    <row r="46" spans="1:8" x14ac:dyDescent="0.2">
      <c r="A46" s="154" t="s">
        <v>113</v>
      </c>
      <c r="B46" s="155"/>
      <c r="C46" s="155"/>
      <c r="D46" s="155"/>
      <c r="E46" s="155"/>
      <c r="F46" s="155"/>
      <c r="G46" s="155"/>
      <c r="H46" s="156"/>
    </row>
    <row r="47" spans="1:8" s="310" customFormat="1" ht="15" x14ac:dyDescent="0.25">
      <c r="A47" s="311"/>
      <c r="B47" s="312"/>
      <c r="C47" s="312"/>
      <c r="D47" s="299"/>
      <c r="E47" s="300"/>
      <c r="F47" s="313"/>
      <c r="G47" s="342"/>
      <c r="H47" s="343">
        <f>F47*G47</f>
        <v>0</v>
      </c>
    </row>
    <row r="48" spans="1:8" s="310" customFormat="1" ht="15" x14ac:dyDescent="0.25">
      <c r="A48" s="311"/>
      <c r="B48" s="312"/>
      <c r="C48" s="312"/>
      <c r="D48" s="299"/>
      <c r="E48" s="300"/>
      <c r="F48" s="313"/>
      <c r="G48" s="342"/>
      <c r="H48" s="343">
        <f t="shared" ref="H48:H78" si="3">F48*G48</f>
        <v>0</v>
      </c>
    </row>
    <row r="49" spans="1:8" s="310" customFormat="1" ht="15" x14ac:dyDescent="0.25">
      <c r="A49" s="311"/>
      <c r="B49" s="312"/>
      <c r="C49" s="312"/>
      <c r="D49" s="299"/>
      <c r="E49" s="300"/>
      <c r="F49" s="313"/>
      <c r="G49" s="342"/>
      <c r="H49" s="343">
        <f t="shared" si="3"/>
        <v>0</v>
      </c>
    </row>
    <row r="50" spans="1:8" s="310" customFormat="1" ht="15" x14ac:dyDescent="0.25">
      <c r="A50" s="311"/>
      <c r="B50" s="312"/>
      <c r="C50" s="312"/>
      <c r="D50" s="299"/>
      <c r="E50" s="300"/>
      <c r="F50" s="313"/>
      <c r="G50" s="342"/>
      <c r="H50" s="343">
        <f t="shared" si="3"/>
        <v>0</v>
      </c>
    </row>
    <row r="51" spans="1:8" s="310" customFormat="1" ht="15" x14ac:dyDescent="0.25">
      <c r="A51" s="311"/>
      <c r="B51" s="312"/>
      <c r="C51" s="312"/>
      <c r="D51" s="299"/>
      <c r="E51" s="300"/>
      <c r="F51" s="313"/>
      <c r="G51" s="342"/>
      <c r="H51" s="343">
        <f t="shared" si="3"/>
        <v>0</v>
      </c>
    </row>
    <row r="52" spans="1:8" s="310" customFormat="1" ht="15" x14ac:dyDescent="0.25">
      <c r="A52" s="311"/>
      <c r="B52" s="312"/>
      <c r="C52" s="312"/>
      <c r="D52" s="299"/>
      <c r="E52" s="300"/>
      <c r="F52" s="313"/>
      <c r="G52" s="342"/>
      <c r="H52" s="343">
        <f t="shared" si="3"/>
        <v>0</v>
      </c>
    </row>
    <row r="53" spans="1:8" s="310" customFormat="1" ht="15" x14ac:dyDescent="0.25">
      <c r="A53" s="311"/>
      <c r="B53" s="312"/>
      <c r="C53" s="312"/>
      <c r="D53" s="299"/>
      <c r="E53" s="300"/>
      <c r="F53" s="313"/>
      <c r="G53" s="342"/>
      <c r="H53" s="343">
        <f t="shared" si="3"/>
        <v>0</v>
      </c>
    </row>
    <row r="54" spans="1:8" s="310" customFormat="1" ht="15" x14ac:dyDescent="0.25">
      <c r="A54" s="311"/>
      <c r="B54" s="312"/>
      <c r="C54" s="312"/>
      <c r="D54" s="299"/>
      <c r="E54" s="300"/>
      <c r="F54" s="313"/>
      <c r="G54" s="342"/>
      <c r="H54" s="343">
        <f t="shared" si="3"/>
        <v>0</v>
      </c>
    </row>
    <row r="55" spans="1:8" s="310" customFormat="1" ht="15" hidden="1" customHeight="1" x14ac:dyDescent="0.25">
      <c r="A55" s="311"/>
      <c r="B55" s="312"/>
      <c r="C55" s="312"/>
      <c r="D55" s="299"/>
      <c r="E55" s="300"/>
      <c r="F55" s="313"/>
      <c r="G55" s="342"/>
      <c r="H55" s="343">
        <f t="shared" si="3"/>
        <v>0</v>
      </c>
    </row>
    <row r="56" spans="1:8" s="310" customFormat="1" ht="15" hidden="1" customHeight="1" x14ac:dyDescent="0.25">
      <c r="A56" s="311"/>
      <c r="B56" s="312"/>
      <c r="C56" s="312"/>
      <c r="D56" s="299"/>
      <c r="E56" s="300"/>
      <c r="F56" s="313"/>
      <c r="G56" s="342"/>
      <c r="H56" s="343">
        <f t="shared" si="3"/>
        <v>0</v>
      </c>
    </row>
    <row r="57" spans="1:8" s="310" customFormat="1" ht="15" hidden="1" customHeight="1" x14ac:dyDescent="0.25">
      <c r="A57" s="311"/>
      <c r="B57" s="312"/>
      <c r="C57" s="312"/>
      <c r="D57" s="299"/>
      <c r="E57" s="300"/>
      <c r="F57" s="313"/>
      <c r="G57" s="342"/>
      <c r="H57" s="343">
        <f t="shared" si="3"/>
        <v>0</v>
      </c>
    </row>
    <row r="58" spans="1:8" s="310" customFormat="1" ht="15" hidden="1" customHeight="1" x14ac:dyDescent="0.25">
      <c r="A58" s="311"/>
      <c r="B58" s="312"/>
      <c r="C58" s="312"/>
      <c r="D58" s="299"/>
      <c r="E58" s="300"/>
      <c r="F58" s="313"/>
      <c r="G58" s="342"/>
      <c r="H58" s="343">
        <f t="shared" si="3"/>
        <v>0</v>
      </c>
    </row>
    <row r="59" spans="1:8" s="310" customFormat="1" ht="15" hidden="1" customHeight="1" x14ac:dyDescent="0.25">
      <c r="A59" s="311"/>
      <c r="B59" s="312"/>
      <c r="C59" s="312"/>
      <c r="D59" s="299"/>
      <c r="E59" s="300"/>
      <c r="F59" s="313"/>
      <c r="G59" s="342"/>
      <c r="H59" s="343">
        <f t="shared" si="3"/>
        <v>0</v>
      </c>
    </row>
    <row r="60" spans="1:8" s="310" customFormat="1" ht="15" hidden="1" customHeight="1" x14ac:dyDescent="0.25">
      <c r="A60" s="311"/>
      <c r="B60" s="312"/>
      <c r="C60" s="312"/>
      <c r="D60" s="299"/>
      <c r="E60" s="300"/>
      <c r="F60" s="313"/>
      <c r="G60" s="342"/>
      <c r="H60" s="343">
        <f t="shared" si="3"/>
        <v>0</v>
      </c>
    </row>
    <row r="61" spans="1:8" s="310" customFormat="1" ht="15" hidden="1" customHeight="1" x14ac:dyDescent="0.25">
      <c r="A61" s="311"/>
      <c r="B61" s="312"/>
      <c r="C61" s="312"/>
      <c r="D61" s="299"/>
      <c r="E61" s="300"/>
      <c r="F61" s="313"/>
      <c r="G61" s="342"/>
      <c r="H61" s="343">
        <f t="shared" si="3"/>
        <v>0</v>
      </c>
    </row>
    <row r="62" spans="1:8" s="310" customFormat="1" ht="15" hidden="1" customHeight="1" x14ac:dyDescent="0.25">
      <c r="A62" s="311"/>
      <c r="B62" s="312"/>
      <c r="C62" s="312"/>
      <c r="D62" s="299"/>
      <c r="E62" s="300"/>
      <c r="F62" s="313"/>
      <c r="G62" s="342"/>
      <c r="H62" s="343">
        <f t="shared" si="3"/>
        <v>0</v>
      </c>
    </row>
    <row r="63" spans="1:8" s="310" customFormat="1" ht="15" hidden="1" customHeight="1" x14ac:dyDescent="0.25">
      <c r="A63" s="311"/>
      <c r="B63" s="312"/>
      <c r="C63" s="312"/>
      <c r="D63" s="299"/>
      <c r="E63" s="300"/>
      <c r="F63" s="313"/>
      <c r="G63" s="342"/>
      <c r="H63" s="343">
        <f t="shared" si="3"/>
        <v>0</v>
      </c>
    </row>
    <row r="64" spans="1:8" s="310" customFormat="1" ht="15" hidden="1" customHeight="1" x14ac:dyDescent="0.25">
      <c r="A64" s="311"/>
      <c r="B64" s="312"/>
      <c r="C64" s="312"/>
      <c r="D64" s="299"/>
      <c r="E64" s="300"/>
      <c r="F64" s="313"/>
      <c r="G64" s="342"/>
      <c r="H64" s="343">
        <f t="shared" si="3"/>
        <v>0</v>
      </c>
    </row>
    <row r="65" spans="1:8" s="310" customFormat="1" ht="15" hidden="1" customHeight="1" x14ac:dyDescent="0.25">
      <c r="A65" s="311"/>
      <c r="B65" s="312"/>
      <c r="C65" s="312"/>
      <c r="D65" s="299"/>
      <c r="E65" s="300"/>
      <c r="F65" s="313"/>
      <c r="G65" s="342"/>
      <c r="H65" s="343">
        <f t="shared" si="3"/>
        <v>0</v>
      </c>
    </row>
    <row r="66" spans="1:8" s="310" customFormat="1" ht="15" hidden="1" customHeight="1" x14ac:dyDescent="0.25">
      <c r="A66" s="311"/>
      <c r="B66" s="312"/>
      <c r="C66" s="312"/>
      <c r="D66" s="299"/>
      <c r="E66" s="300"/>
      <c r="F66" s="313"/>
      <c r="G66" s="342"/>
      <c r="H66" s="343">
        <f t="shared" si="3"/>
        <v>0</v>
      </c>
    </row>
    <row r="67" spans="1:8" s="310" customFormat="1" ht="15" hidden="1" customHeight="1" x14ac:dyDescent="0.25">
      <c r="A67" s="311"/>
      <c r="B67" s="312"/>
      <c r="C67" s="312"/>
      <c r="D67" s="299"/>
      <c r="E67" s="300"/>
      <c r="F67" s="313"/>
      <c r="G67" s="342"/>
      <c r="H67" s="343">
        <f t="shared" si="3"/>
        <v>0</v>
      </c>
    </row>
    <row r="68" spans="1:8" s="310" customFormat="1" ht="15" hidden="1" customHeight="1" x14ac:dyDescent="0.25">
      <c r="A68" s="311"/>
      <c r="B68" s="312"/>
      <c r="C68" s="312"/>
      <c r="D68" s="299"/>
      <c r="E68" s="300"/>
      <c r="F68" s="313"/>
      <c r="G68" s="342"/>
      <c r="H68" s="343">
        <f t="shared" si="3"/>
        <v>0</v>
      </c>
    </row>
    <row r="69" spans="1:8" s="310" customFormat="1" ht="15" hidden="1" customHeight="1" x14ac:dyDescent="0.25">
      <c r="A69" s="311"/>
      <c r="B69" s="312"/>
      <c r="C69" s="312"/>
      <c r="D69" s="299"/>
      <c r="E69" s="300"/>
      <c r="F69" s="313"/>
      <c r="G69" s="342"/>
      <c r="H69" s="343">
        <f t="shared" si="3"/>
        <v>0</v>
      </c>
    </row>
    <row r="70" spans="1:8" s="310" customFormat="1" ht="15" hidden="1" customHeight="1" x14ac:dyDescent="0.25">
      <c r="A70" s="311"/>
      <c r="B70" s="312"/>
      <c r="C70" s="312"/>
      <c r="D70" s="299"/>
      <c r="E70" s="300"/>
      <c r="F70" s="313"/>
      <c r="G70" s="342"/>
      <c r="H70" s="343">
        <f t="shared" si="3"/>
        <v>0</v>
      </c>
    </row>
    <row r="71" spans="1:8" s="310" customFormat="1" ht="15" hidden="1" customHeight="1" x14ac:dyDescent="0.25">
      <c r="A71" s="311"/>
      <c r="B71" s="312"/>
      <c r="C71" s="312"/>
      <c r="D71" s="299"/>
      <c r="E71" s="300"/>
      <c r="F71" s="313"/>
      <c r="G71" s="342"/>
      <c r="H71" s="343">
        <f t="shared" si="3"/>
        <v>0</v>
      </c>
    </row>
    <row r="72" spans="1:8" s="310" customFormat="1" ht="15" hidden="1" customHeight="1" x14ac:dyDescent="0.25">
      <c r="A72" s="311"/>
      <c r="B72" s="312"/>
      <c r="C72" s="312"/>
      <c r="D72" s="299"/>
      <c r="E72" s="300"/>
      <c r="F72" s="313"/>
      <c r="G72" s="342"/>
      <c r="H72" s="343">
        <f t="shared" si="3"/>
        <v>0</v>
      </c>
    </row>
    <row r="73" spans="1:8" s="310" customFormat="1" ht="15" hidden="1" customHeight="1" x14ac:dyDescent="0.25">
      <c r="A73" s="311"/>
      <c r="B73" s="312"/>
      <c r="C73" s="312"/>
      <c r="D73" s="299"/>
      <c r="E73" s="300"/>
      <c r="F73" s="313"/>
      <c r="G73" s="342"/>
      <c r="H73" s="343">
        <f t="shared" si="3"/>
        <v>0</v>
      </c>
    </row>
    <row r="74" spans="1:8" s="310" customFormat="1" ht="15" hidden="1" customHeight="1" x14ac:dyDescent="0.25">
      <c r="A74" s="311"/>
      <c r="B74" s="312"/>
      <c r="C74" s="312"/>
      <c r="D74" s="299"/>
      <c r="E74" s="300"/>
      <c r="F74" s="313"/>
      <c r="G74" s="342"/>
      <c r="H74" s="343">
        <f t="shared" si="3"/>
        <v>0</v>
      </c>
    </row>
    <row r="75" spans="1:8" s="310" customFormat="1" ht="15" hidden="1" customHeight="1" x14ac:dyDescent="0.25">
      <c r="A75" s="311"/>
      <c r="B75" s="312"/>
      <c r="C75" s="312"/>
      <c r="D75" s="299"/>
      <c r="E75" s="300"/>
      <c r="F75" s="313"/>
      <c r="G75" s="342"/>
      <c r="H75" s="343">
        <f t="shared" si="3"/>
        <v>0</v>
      </c>
    </row>
    <row r="76" spans="1:8" s="310" customFormat="1" ht="15" hidden="1" customHeight="1" x14ac:dyDescent="0.25">
      <c r="A76" s="311"/>
      <c r="B76" s="312"/>
      <c r="C76" s="312"/>
      <c r="D76" s="299"/>
      <c r="E76" s="300"/>
      <c r="F76" s="313"/>
      <c r="G76" s="342"/>
      <c r="H76" s="343">
        <f t="shared" si="3"/>
        <v>0</v>
      </c>
    </row>
    <row r="77" spans="1:8" s="310" customFormat="1" ht="15" hidden="1" customHeight="1" x14ac:dyDescent="0.25">
      <c r="A77" s="311"/>
      <c r="B77" s="312"/>
      <c r="C77" s="312"/>
      <c r="D77" s="299"/>
      <c r="E77" s="300"/>
      <c r="F77" s="313"/>
      <c r="G77" s="342"/>
      <c r="H77" s="343">
        <f t="shared" si="3"/>
        <v>0</v>
      </c>
    </row>
    <row r="78" spans="1:8" s="310" customFormat="1" ht="15" hidden="1" customHeight="1" x14ac:dyDescent="0.25">
      <c r="A78" s="311"/>
      <c r="B78" s="312"/>
      <c r="C78" s="312"/>
      <c r="D78" s="299"/>
      <c r="E78" s="300"/>
      <c r="F78" s="313"/>
      <c r="G78" s="342"/>
      <c r="H78" s="343">
        <f t="shared" si="3"/>
        <v>0</v>
      </c>
    </row>
    <row r="79" spans="1:8" ht="12.75" hidden="1" customHeight="1" x14ac:dyDescent="0.2">
      <c r="A79" s="311"/>
      <c r="B79" s="312"/>
      <c r="C79" s="312"/>
      <c r="D79" s="299"/>
      <c r="E79" s="300"/>
      <c r="F79" s="313"/>
      <c r="G79" s="342"/>
      <c r="H79" s="343">
        <f>F79*G79</f>
        <v>0</v>
      </c>
    </row>
    <row r="80" spans="1:8" ht="12.75" hidden="1" customHeight="1" x14ac:dyDescent="0.2">
      <c r="A80" s="311"/>
      <c r="B80" s="312"/>
      <c r="C80" s="312"/>
      <c r="D80" s="299"/>
      <c r="E80" s="300"/>
      <c r="F80" s="313"/>
      <c r="G80" s="342"/>
      <c r="H80" s="343">
        <f>F80*G80</f>
        <v>0</v>
      </c>
    </row>
    <row r="81" spans="1:8" ht="12.75" hidden="1" customHeight="1" x14ac:dyDescent="0.2">
      <c r="A81" s="311"/>
      <c r="B81" s="312"/>
      <c r="C81" s="312"/>
      <c r="D81" s="299"/>
      <c r="E81" s="300"/>
      <c r="F81" s="313"/>
      <c r="G81" s="342"/>
      <c r="H81" s="343">
        <f t="shared" ref="H81:H86" si="4">F81*G81</f>
        <v>0</v>
      </c>
    </row>
    <row r="82" spans="1:8" ht="12.75" hidden="1" customHeight="1" x14ac:dyDescent="0.2">
      <c r="A82" s="311"/>
      <c r="B82" s="312"/>
      <c r="C82" s="312"/>
      <c r="D82" s="299"/>
      <c r="E82" s="300"/>
      <c r="F82" s="313"/>
      <c r="G82" s="342"/>
      <c r="H82" s="343">
        <f t="shared" si="4"/>
        <v>0</v>
      </c>
    </row>
    <row r="83" spans="1:8" ht="12.75" hidden="1" customHeight="1" x14ac:dyDescent="0.2">
      <c r="A83" s="311"/>
      <c r="B83" s="312"/>
      <c r="C83" s="312"/>
      <c r="D83" s="299"/>
      <c r="E83" s="300"/>
      <c r="F83" s="313"/>
      <c r="G83" s="342"/>
      <c r="H83" s="343">
        <f t="shared" si="4"/>
        <v>0</v>
      </c>
    </row>
    <row r="84" spans="1:8" ht="12.75" hidden="1" customHeight="1" x14ac:dyDescent="0.2">
      <c r="A84" s="311"/>
      <c r="B84" s="312"/>
      <c r="C84" s="312"/>
      <c r="D84" s="299"/>
      <c r="E84" s="300"/>
      <c r="F84" s="313"/>
      <c r="G84" s="342"/>
      <c r="H84" s="343">
        <f t="shared" si="4"/>
        <v>0</v>
      </c>
    </row>
    <row r="85" spans="1:8" ht="12.75" hidden="1" customHeight="1" x14ac:dyDescent="0.2">
      <c r="A85" s="311"/>
      <c r="B85" s="312"/>
      <c r="C85" s="312"/>
      <c r="D85" s="299"/>
      <c r="E85" s="300"/>
      <c r="F85" s="313"/>
      <c r="G85" s="342"/>
      <c r="H85" s="343">
        <f t="shared" si="4"/>
        <v>0</v>
      </c>
    </row>
    <row r="86" spans="1:8" ht="12.75" hidden="1" customHeight="1" x14ac:dyDescent="0.2">
      <c r="A86" s="311"/>
      <c r="B86" s="312"/>
      <c r="C86" s="312"/>
      <c r="D86" s="299"/>
      <c r="E86" s="300"/>
      <c r="F86" s="313"/>
      <c r="G86" s="342"/>
      <c r="H86" s="343">
        <f t="shared" si="4"/>
        <v>0</v>
      </c>
    </row>
    <row r="87" spans="1:8" ht="14.1" customHeight="1" thickBot="1" x14ac:dyDescent="0.3">
      <c r="A87" s="162"/>
      <c r="B87" s="163"/>
      <c r="C87" s="163"/>
      <c r="D87" s="163"/>
      <c r="E87" s="7" t="s">
        <v>115</v>
      </c>
      <c r="F87" s="315">
        <f>SUM(F47:F86)</f>
        <v>0</v>
      </c>
      <c r="G87" s="344"/>
      <c r="H87" s="345">
        <f>SUM(H47:H86)</f>
        <v>0</v>
      </c>
    </row>
    <row r="88" spans="1:8" x14ac:dyDescent="0.2">
      <c r="A88" s="154" t="s">
        <v>12</v>
      </c>
      <c r="B88" s="155"/>
      <c r="C88" s="155"/>
      <c r="D88" s="155"/>
      <c r="E88" s="155"/>
      <c r="F88" s="155"/>
      <c r="G88" s="155"/>
      <c r="H88" s="156"/>
    </row>
    <row r="89" spans="1:8" x14ac:dyDescent="0.2">
      <c r="A89" s="311"/>
      <c r="B89" s="312"/>
      <c r="C89" s="312"/>
      <c r="D89" s="299"/>
      <c r="E89" s="300"/>
      <c r="F89" s="313"/>
      <c r="G89" s="342"/>
      <c r="H89" s="343">
        <f t="shared" ref="H89:H128" si="5">F89*G89</f>
        <v>0</v>
      </c>
    </row>
    <row r="90" spans="1:8" s="310" customFormat="1" ht="15" x14ac:dyDescent="0.25">
      <c r="A90" s="311"/>
      <c r="B90" s="312"/>
      <c r="C90" s="312"/>
      <c r="D90" s="299"/>
      <c r="E90" s="300"/>
      <c r="F90" s="313"/>
      <c r="G90" s="342"/>
      <c r="H90" s="343">
        <f>F90*G90</f>
        <v>0</v>
      </c>
    </row>
    <row r="91" spans="1:8" s="310" customFormat="1" ht="15" x14ac:dyDescent="0.25">
      <c r="A91" s="311"/>
      <c r="B91" s="312"/>
      <c r="C91" s="312"/>
      <c r="D91" s="299"/>
      <c r="E91" s="300"/>
      <c r="F91" s="313"/>
      <c r="G91" s="342"/>
      <c r="H91" s="343">
        <f t="shared" ref="H91:H122" si="6">F91*G91</f>
        <v>0</v>
      </c>
    </row>
    <row r="92" spans="1:8" s="310" customFormat="1" ht="15" x14ac:dyDescent="0.25">
      <c r="A92" s="311"/>
      <c r="B92" s="312"/>
      <c r="C92" s="312"/>
      <c r="D92" s="299"/>
      <c r="E92" s="300"/>
      <c r="F92" s="313"/>
      <c r="G92" s="342"/>
      <c r="H92" s="343">
        <f t="shared" si="6"/>
        <v>0</v>
      </c>
    </row>
    <row r="93" spans="1:8" s="310" customFormat="1" ht="15" x14ac:dyDescent="0.25">
      <c r="A93" s="311"/>
      <c r="B93" s="312"/>
      <c r="C93" s="312"/>
      <c r="D93" s="299"/>
      <c r="E93" s="300"/>
      <c r="F93" s="313"/>
      <c r="G93" s="342"/>
      <c r="H93" s="343">
        <f t="shared" si="6"/>
        <v>0</v>
      </c>
    </row>
    <row r="94" spans="1:8" s="310" customFormat="1" ht="15" x14ac:dyDescent="0.25">
      <c r="A94" s="311"/>
      <c r="B94" s="312"/>
      <c r="C94" s="312"/>
      <c r="D94" s="299"/>
      <c r="E94" s="300"/>
      <c r="F94" s="313"/>
      <c r="G94" s="342"/>
      <c r="H94" s="343">
        <f t="shared" si="6"/>
        <v>0</v>
      </c>
    </row>
    <row r="95" spans="1:8" s="310" customFormat="1" ht="15" x14ac:dyDescent="0.25">
      <c r="A95" s="311"/>
      <c r="B95" s="312"/>
      <c r="C95" s="312"/>
      <c r="D95" s="299"/>
      <c r="E95" s="300"/>
      <c r="F95" s="313"/>
      <c r="G95" s="342"/>
      <c r="H95" s="343">
        <f t="shared" si="6"/>
        <v>0</v>
      </c>
    </row>
    <row r="96" spans="1:8" s="310" customFormat="1" ht="15" x14ac:dyDescent="0.25">
      <c r="A96" s="311"/>
      <c r="B96" s="312"/>
      <c r="C96" s="312"/>
      <c r="D96" s="299"/>
      <c r="E96" s="300"/>
      <c r="F96" s="313"/>
      <c r="G96" s="342"/>
      <c r="H96" s="343">
        <f t="shared" si="6"/>
        <v>0</v>
      </c>
    </row>
    <row r="97" spans="1:8" s="310" customFormat="1" ht="15" x14ac:dyDescent="0.25">
      <c r="A97" s="311"/>
      <c r="B97" s="312"/>
      <c r="C97" s="312"/>
      <c r="D97" s="299"/>
      <c r="E97" s="300"/>
      <c r="F97" s="313"/>
      <c r="G97" s="342"/>
      <c r="H97" s="343">
        <f t="shared" si="6"/>
        <v>0</v>
      </c>
    </row>
    <row r="98" spans="1:8" s="310" customFormat="1" ht="15" x14ac:dyDescent="0.25">
      <c r="A98" s="311"/>
      <c r="B98" s="312"/>
      <c r="C98" s="312"/>
      <c r="D98" s="299"/>
      <c r="E98" s="300"/>
      <c r="F98" s="313"/>
      <c r="G98" s="342"/>
      <c r="H98" s="343">
        <f t="shared" si="6"/>
        <v>0</v>
      </c>
    </row>
    <row r="99" spans="1:8" s="310" customFormat="1" ht="15" x14ac:dyDescent="0.25">
      <c r="A99" s="311"/>
      <c r="B99" s="312"/>
      <c r="C99" s="312"/>
      <c r="D99" s="299"/>
      <c r="E99" s="300"/>
      <c r="F99" s="313"/>
      <c r="G99" s="342"/>
      <c r="H99" s="343">
        <f t="shared" si="6"/>
        <v>0</v>
      </c>
    </row>
    <row r="100" spans="1:8" s="310" customFormat="1" ht="15" x14ac:dyDescent="0.25">
      <c r="A100" s="311"/>
      <c r="B100" s="312"/>
      <c r="C100" s="312"/>
      <c r="D100" s="299"/>
      <c r="E100" s="300"/>
      <c r="F100" s="313"/>
      <c r="G100" s="342"/>
      <c r="H100" s="343">
        <f t="shared" si="6"/>
        <v>0</v>
      </c>
    </row>
    <row r="101" spans="1:8" s="310" customFormat="1" ht="15" x14ac:dyDescent="0.25">
      <c r="A101" s="311"/>
      <c r="B101" s="312"/>
      <c r="C101" s="312"/>
      <c r="D101" s="299"/>
      <c r="E101" s="300"/>
      <c r="F101" s="313"/>
      <c r="G101" s="342"/>
      <c r="H101" s="343">
        <f t="shared" si="6"/>
        <v>0</v>
      </c>
    </row>
    <row r="102" spans="1:8" s="310" customFormat="1" ht="15" x14ac:dyDescent="0.25">
      <c r="A102" s="311"/>
      <c r="B102" s="312"/>
      <c r="C102" s="312"/>
      <c r="D102" s="299"/>
      <c r="E102" s="300"/>
      <c r="F102" s="313"/>
      <c r="G102" s="342"/>
      <c r="H102" s="343">
        <f t="shared" si="6"/>
        <v>0</v>
      </c>
    </row>
    <row r="103" spans="1:8" s="310" customFormat="1" ht="15" x14ac:dyDescent="0.25">
      <c r="A103" s="311"/>
      <c r="B103" s="312"/>
      <c r="C103" s="312"/>
      <c r="D103" s="299"/>
      <c r="E103" s="300"/>
      <c r="F103" s="313"/>
      <c r="G103" s="342"/>
      <c r="H103" s="343">
        <f t="shared" si="6"/>
        <v>0</v>
      </c>
    </row>
    <row r="104" spans="1:8" s="310" customFormat="1" ht="15" x14ac:dyDescent="0.25">
      <c r="A104" s="311"/>
      <c r="B104" s="312"/>
      <c r="C104" s="312"/>
      <c r="D104" s="299"/>
      <c r="E104" s="300"/>
      <c r="F104" s="313"/>
      <c r="G104" s="342"/>
      <c r="H104" s="343">
        <f t="shared" si="6"/>
        <v>0</v>
      </c>
    </row>
    <row r="105" spans="1:8" s="310" customFormat="1" ht="15" x14ac:dyDescent="0.25">
      <c r="A105" s="311"/>
      <c r="B105" s="312"/>
      <c r="C105" s="312"/>
      <c r="D105" s="299"/>
      <c r="E105" s="300"/>
      <c r="F105" s="313"/>
      <c r="G105" s="342"/>
      <c r="H105" s="343">
        <f t="shared" si="6"/>
        <v>0</v>
      </c>
    </row>
    <row r="106" spans="1:8" s="310" customFormat="1" ht="15" x14ac:dyDescent="0.25">
      <c r="A106" s="311"/>
      <c r="B106" s="312"/>
      <c r="C106" s="312"/>
      <c r="D106" s="299"/>
      <c r="E106" s="300"/>
      <c r="F106" s="313"/>
      <c r="G106" s="342"/>
      <c r="H106" s="343">
        <f t="shared" si="6"/>
        <v>0</v>
      </c>
    </row>
    <row r="107" spans="1:8" s="310" customFormat="1" ht="15" x14ac:dyDescent="0.25">
      <c r="A107" s="311"/>
      <c r="B107" s="312"/>
      <c r="C107" s="312"/>
      <c r="D107" s="299"/>
      <c r="E107" s="300"/>
      <c r="F107" s="313"/>
      <c r="G107" s="342"/>
      <c r="H107" s="343">
        <f t="shared" si="6"/>
        <v>0</v>
      </c>
    </row>
    <row r="108" spans="1:8" s="310" customFormat="1" ht="15" x14ac:dyDescent="0.25">
      <c r="A108" s="311"/>
      <c r="B108" s="312"/>
      <c r="C108" s="312"/>
      <c r="D108" s="299"/>
      <c r="E108" s="300"/>
      <c r="F108" s="313"/>
      <c r="G108" s="342"/>
      <c r="H108" s="343">
        <f t="shared" si="6"/>
        <v>0</v>
      </c>
    </row>
    <row r="109" spans="1:8" s="310" customFormat="1" ht="15" x14ac:dyDescent="0.25">
      <c r="A109" s="311"/>
      <c r="B109" s="312"/>
      <c r="C109" s="312"/>
      <c r="D109" s="299"/>
      <c r="E109" s="300"/>
      <c r="F109" s="313"/>
      <c r="G109" s="342"/>
      <c r="H109" s="343">
        <f t="shared" si="6"/>
        <v>0</v>
      </c>
    </row>
    <row r="110" spans="1:8" s="310" customFormat="1" ht="15" x14ac:dyDescent="0.25">
      <c r="A110" s="311"/>
      <c r="B110" s="312"/>
      <c r="C110" s="312"/>
      <c r="D110" s="299"/>
      <c r="E110" s="300"/>
      <c r="F110" s="313"/>
      <c r="G110" s="342"/>
      <c r="H110" s="343">
        <f t="shared" si="6"/>
        <v>0</v>
      </c>
    </row>
    <row r="111" spans="1:8" s="310" customFormat="1" ht="15" hidden="1" customHeight="1" x14ac:dyDescent="0.25">
      <c r="A111" s="311"/>
      <c r="B111" s="312"/>
      <c r="C111" s="312"/>
      <c r="D111" s="299"/>
      <c r="E111" s="300"/>
      <c r="F111" s="313"/>
      <c r="G111" s="342"/>
      <c r="H111" s="343">
        <f t="shared" si="6"/>
        <v>0</v>
      </c>
    </row>
    <row r="112" spans="1:8" s="310" customFormat="1" ht="15" hidden="1" customHeight="1" x14ac:dyDescent="0.25">
      <c r="A112" s="311"/>
      <c r="B112" s="312"/>
      <c r="C112" s="312"/>
      <c r="D112" s="299"/>
      <c r="E112" s="300"/>
      <c r="F112" s="313"/>
      <c r="G112" s="342"/>
      <c r="H112" s="343">
        <f t="shared" si="6"/>
        <v>0</v>
      </c>
    </row>
    <row r="113" spans="1:8" s="310" customFormat="1" ht="15" hidden="1" customHeight="1" x14ac:dyDescent="0.25">
      <c r="A113" s="311"/>
      <c r="B113" s="312"/>
      <c r="C113" s="312"/>
      <c r="D113" s="299"/>
      <c r="E113" s="300"/>
      <c r="F113" s="313"/>
      <c r="G113" s="342"/>
      <c r="H113" s="343">
        <f t="shared" si="6"/>
        <v>0</v>
      </c>
    </row>
    <row r="114" spans="1:8" s="310" customFormat="1" ht="15" hidden="1" customHeight="1" x14ac:dyDescent="0.25">
      <c r="A114" s="311"/>
      <c r="B114" s="312"/>
      <c r="C114" s="312"/>
      <c r="D114" s="299"/>
      <c r="E114" s="300"/>
      <c r="F114" s="313"/>
      <c r="G114" s="342"/>
      <c r="H114" s="343">
        <f t="shared" si="6"/>
        <v>0</v>
      </c>
    </row>
    <row r="115" spans="1:8" s="310" customFormat="1" ht="15" hidden="1" customHeight="1" x14ac:dyDescent="0.25">
      <c r="A115" s="311"/>
      <c r="B115" s="312"/>
      <c r="C115" s="312"/>
      <c r="D115" s="299"/>
      <c r="E115" s="300"/>
      <c r="F115" s="313"/>
      <c r="G115" s="342"/>
      <c r="H115" s="343">
        <f t="shared" si="6"/>
        <v>0</v>
      </c>
    </row>
    <row r="116" spans="1:8" s="310" customFormat="1" ht="15" hidden="1" customHeight="1" x14ac:dyDescent="0.25">
      <c r="A116" s="311"/>
      <c r="B116" s="312"/>
      <c r="C116" s="312"/>
      <c r="D116" s="299"/>
      <c r="E116" s="300"/>
      <c r="F116" s="313"/>
      <c r="G116" s="342"/>
      <c r="H116" s="343">
        <f t="shared" si="6"/>
        <v>0</v>
      </c>
    </row>
    <row r="117" spans="1:8" s="310" customFormat="1" ht="15" hidden="1" customHeight="1" x14ac:dyDescent="0.25">
      <c r="A117" s="311"/>
      <c r="B117" s="312"/>
      <c r="C117" s="312"/>
      <c r="D117" s="299"/>
      <c r="E117" s="300"/>
      <c r="F117" s="313"/>
      <c r="G117" s="342"/>
      <c r="H117" s="343">
        <f t="shared" si="6"/>
        <v>0</v>
      </c>
    </row>
    <row r="118" spans="1:8" s="310" customFormat="1" ht="15" hidden="1" customHeight="1" x14ac:dyDescent="0.25">
      <c r="A118" s="311"/>
      <c r="B118" s="312"/>
      <c r="C118" s="312"/>
      <c r="D118" s="299"/>
      <c r="E118" s="300"/>
      <c r="F118" s="313"/>
      <c r="G118" s="342"/>
      <c r="H118" s="343">
        <f t="shared" si="6"/>
        <v>0</v>
      </c>
    </row>
    <row r="119" spans="1:8" s="310" customFormat="1" ht="15" hidden="1" customHeight="1" x14ac:dyDescent="0.25">
      <c r="A119" s="311"/>
      <c r="B119" s="312"/>
      <c r="C119" s="312"/>
      <c r="D119" s="299"/>
      <c r="E119" s="300"/>
      <c r="F119" s="313"/>
      <c r="G119" s="342"/>
      <c r="H119" s="343">
        <f t="shared" si="6"/>
        <v>0</v>
      </c>
    </row>
    <row r="120" spans="1:8" s="310" customFormat="1" ht="15" hidden="1" customHeight="1" x14ac:dyDescent="0.25">
      <c r="A120" s="311"/>
      <c r="B120" s="312"/>
      <c r="C120" s="312"/>
      <c r="D120" s="299"/>
      <c r="E120" s="300"/>
      <c r="F120" s="313"/>
      <c r="G120" s="342"/>
      <c r="H120" s="343">
        <f t="shared" si="6"/>
        <v>0</v>
      </c>
    </row>
    <row r="121" spans="1:8" s="310" customFormat="1" ht="15" hidden="1" customHeight="1" x14ac:dyDescent="0.25">
      <c r="A121" s="311"/>
      <c r="B121" s="312"/>
      <c r="C121" s="312"/>
      <c r="D121" s="299"/>
      <c r="E121" s="300"/>
      <c r="F121" s="313"/>
      <c r="G121" s="342"/>
      <c r="H121" s="343">
        <f t="shared" si="6"/>
        <v>0</v>
      </c>
    </row>
    <row r="122" spans="1:8" s="310" customFormat="1" ht="15" hidden="1" customHeight="1" x14ac:dyDescent="0.25">
      <c r="A122" s="311"/>
      <c r="B122" s="312"/>
      <c r="C122" s="312"/>
      <c r="D122" s="299"/>
      <c r="E122" s="300"/>
      <c r="F122" s="313"/>
      <c r="G122" s="342"/>
      <c r="H122" s="343">
        <f t="shared" si="6"/>
        <v>0</v>
      </c>
    </row>
    <row r="123" spans="1:8" ht="12.75" hidden="1" customHeight="1" x14ac:dyDescent="0.2">
      <c r="A123" s="311"/>
      <c r="B123" s="312"/>
      <c r="C123" s="312"/>
      <c r="D123" s="299"/>
      <c r="E123" s="300"/>
      <c r="F123" s="313"/>
      <c r="G123" s="342"/>
      <c r="H123" s="343">
        <f>F123*G123</f>
        <v>0</v>
      </c>
    </row>
    <row r="124" spans="1:8" ht="12.75" hidden="1" customHeight="1" x14ac:dyDescent="0.2">
      <c r="A124" s="311"/>
      <c r="B124" s="312"/>
      <c r="C124" s="312"/>
      <c r="D124" s="299"/>
      <c r="E124" s="300"/>
      <c r="F124" s="313"/>
      <c r="G124" s="342"/>
      <c r="H124" s="343">
        <f t="shared" ref="H124:H127" si="7">F124*G124</f>
        <v>0</v>
      </c>
    </row>
    <row r="125" spans="1:8" ht="12.75" hidden="1" customHeight="1" x14ac:dyDescent="0.2">
      <c r="A125" s="311"/>
      <c r="B125" s="312"/>
      <c r="C125" s="312"/>
      <c r="D125" s="299"/>
      <c r="E125" s="300"/>
      <c r="F125" s="313"/>
      <c r="G125" s="342"/>
      <c r="H125" s="343">
        <f t="shared" si="7"/>
        <v>0</v>
      </c>
    </row>
    <row r="126" spans="1:8" ht="12.75" hidden="1" customHeight="1" x14ac:dyDescent="0.2">
      <c r="A126" s="311"/>
      <c r="B126" s="312"/>
      <c r="C126" s="312"/>
      <c r="D126" s="299"/>
      <c r="E126" s="300"/>
      <c r="F126" s="313"/>
      <c r="G126" s="342"/>
      <c r="H126" s="343">
        <f t="shared" si="7"/>
        <v>0</v>
      </c>
    </row>
    <row r="127" spans="1:8" ht="12.75" hidden="1" customHeight="1" x14ac:dyDescent="0.2">
      <c r="A127" s="311"/>
      <c r="B127" s="312"/>
      <c r="C127" s="312"/>
      <c r="D127" s="299"/>
      <c r="E127" s="300"/>
      <c r="F127" s="313"/>
      <c r="G127" s="342"/>
      <c r="H127" s="343">
        <f t="shared" si="7"/>
        <v>0</v>
      </c>
    </row>
    <row r="128" spans="1:8" ht="12.75" hidden="1" customHeight="1" x14ac:dyDescent="0.2">
      <c r="A128" s="311"/>
      <c r="B128" s="312"/>
      <c r="C128" s="312"/>
      <c r="D128" s="299"/>
      <c r="E128" s="300"/>
      <c r="F128" s="313"/>
      <c r="G128" s="342"/>
      <c r="H128" s="343">
        <f t="shared" si="5"/>
        <v>0</v>
      </c>
    </row>
    <row r="129" spans="1:8" ht="15.75" thickBot="1" x14ac:dyDescent="0.3">
      <c r="A129" s="162"/>
      <c r="B129" s="163"/>
      <c r="C129" s="163"/>
      <c r="D129" s="163"/>
      <c r="E129" s="7" t="s">
        <v>116</v>
      </c>
      <c r="F129" s="315">
        <f>SUM(F89:F128)</f>
        <v>0</v>
      </c>
      <c r="G129" s="344"/>
      <c r="H129" s="345">
        <f>SUM(H89:H128)</f>
        <v>0</v>
      </c>
    </row>
    <row r="130" spans="1:8" ht="12.75" customHeight="1" x14ac:dyDescent="0.2">
      <c r="A130" s="154" t="s">
        <v>111</v>
      </c>
      <c r="B130" s="155"/>
      <c r="C130" s="155"/>
      <c r="D130" s="155"/>
      <c r="E130" s="155"/>
      <c r="F130" s="155"/>
      <c r="G130" s="155"/>
      <c r="H130" s="156"/>
    </row>
    <row r="131" spans="1:8" x14ac:dyDescent="0.2">
      <c r="A131" s="311"/>
      <c r="B131" s="312"/>
      <c r="C131" s="312"/>
      <c r="D131" s="299"/>
      <c r="E131" s="300"/>
      <c r="F131" s="313"/>
      <c r="G131" s="342"/>
      <c r="H131" s="343">
        <f t="shared" ref="H131" si="8">F131*G131</f>
        <v>0</v>
      </c>
    </row>
    <row r="132" spans="1:8" s="310" customFormat="1" ht="15" x14ac:dyDescent="0.25">
      <c r="A132" s="311"/>
      <c r="B132" s="312"/>
      <c r="C132" s="312"/>
      <c r="D132" s="299"/>
      <c r="E132" s="300"/>
      <c r="F132" s="313"/>
      <c r="G132" s="342"/>
      <c r="H132" s="343">
        <f>F132*G132</f>
        <v>0</v>
      </c>
    </row>
    <row r="133" spans="1:8" s="310" customFormat="1" ht="15" x14ac:dyDescent="0.25">
      <c r="A133" s="311"/>
      <c r="B133" s="312"/>
      <c r="C133" s="312"/>
      <c r="D133" s="299"/>
      <c r="E133" s="300"/>
      <c r="F133" s="313"/>
      <c r="G133" s="342"/>
      <c r="H133" s="343">
        <f t="shared" ref="H133:H164" si="9">F133*G133</f>
        <v>0</v>
      </c>
    </row>
    <row r="134" spans="1:8" s="310" customFormat="1" ht="15" hidden="1" customHeight="1" x14ac:dyDescent="0.25">
      <c r="A134" s="311"/>
      <c r="B134" s="312"/>
      <c r="C134" s="312"/>
      <c r="D134" s="299"/>
      <c r="E134" s="300"/>
      <c r="F134" s="313"/>
      <c r="G134" s="342"/>
      <c r="H134" s="343">
        <f t="shared" si="9"/>
        <v>0</v>
      </c>
    </row>
    <row r="135" spans="1:8" s="310" customFormat="1" ht="15" hidden="1" customHeight="1" x14ac:dyDescent="0.25">
      <c r="A135" s="311"/>
      <c r="B135" s="312"/>
      <c r="C135" s="312"/>
      <c r="D135" s="299"/>
      <c r="E135" s="300"/>
      <c r="F135" s="313"/>
      <c r="G135" s="342"/>
      <c r="H135" s="343">
        <f t="shared" si="9"/>
        <v>0</v>
      </c>
    </row>
    <row r="136" spans="1:8" s="310" customFormat="1" ht="15" hidden="1" customHeight="1" x14ac:dyDescent="0.25">
      <c r="A136" s="311"/>
      <c r="B136" s="312"/>
      <c r="C136" s="312"/>
      <c r="D136" s="299"/>
      <c r="E136" s="300"/>
      <c r="F136" s="313"/>
      <c r="G136" s="342"/>
      <c r="H136" s="343">
        <f t="shared" si="9"/>
        <v>0</v>
      </c>
    </row>
    <row r="137" spans="1:8" s="310" customFormat="1" ht="15" hidden="1" customHeight="1" x14ac:dyDescent="0.25">
      <c r="A137" s="311"/>
      <c r="B137" s="312"/>
      <c r="C137" s="312"/>
      <c r="D137" s="299"/>
      <c r="E137" s="300"/>
      <c r="F137" s="313"/>
      <c r="G137" s="342"/>
      <c r="H137" s="343">
        <f t="shared" si="9"/>
        <v>0</v>
      </c>
    </row>
    <row r="138" spans="1:8" s="310" customFormat="1" ht="15" hidden="1" customHeight="1" x14ac:dyDescent="0.25">
      <c r="A138" s="311"/>
      <c r="B138" s="312"/>
      <c r="C138" s="312"/>
      <c r="D138" s="299"/>
      <c r="E138" s="300"/>
      <c r="F138" s="313"/>
      <c r="G138" s="342"/>
      <c r="H138" s="343">
        <f t="shared" si="9"/>
        <v>0</v>
      </c>
    </row>
    <row r="139" spans="1:8" s="310" customFormat="1" ht="15" hidden="1" customHeight="1" x14ac:dyDescent="0.25">
      <c r="A139" s="311"/>
      <c r="B139" s="312"/>
      <c r="C139" s="312"/>
      <c r="D139" s="299"/>
      <c r="E139" s="300"/>
      <c r="F139" s="313"/>
      <c r="G139" s="342"/>
      <c r="H139" s="343">
        <f t="shared" si="9"/>
        <v>0</v>
      </c>
    </row>
    <row r="140" spans="1:8" s="310" customFormat="1" ht="15" hidden="1" customHeight="1" x14ac:dyDescent="0.25">
      <c r="A140" s="311"/>
      <c r="B140" s="312"/>
      <c r="C140" s="312"/>
      <c r="D140" s="299"/>
      <c r="E140" s="300"/>
      <c r="F140" s="313"/>
      <c r="G140" s="342"/>
      <c r="H140" s="343">
        <f t="shared" si="9"/>
        <v>0</v>
      </c>
    </row>
    <row r="141" spans="1:8" s="310" customFormat="1" ht="15" hidden="1" customHeight="1" x14ac:dyDescent="0.25">
      <c r="A141" s="311"/>
      <c r="B141" s="312"/>
      <c r="C141" s="312"/>
      <c r="D141" s="299"/>
      <c r="E141" s="300"/>
      <c r="F141" s="313"/>
      <c r="G141" s="342"/>
      <c r="H141" s="343">
        <f t="shared" si="9"/>
        <v>0</v>
      </c>
    </row>
    <row r="142" spans="1:8" s="310" customFormat="1" ht="15" hidden="1" customHeight="1" x14ac:dyDescent="0.25">
      <c r="A142" s="311"/>
      <c r="B142" s="312"/>
      <c r="C142" s="312"/>
      <c r="D142" s="299"/>
      <c r="E142" s="300"/>
      <c r="F142" s="313"/>
      <c r="G142" s="342"/>
      <c r="H142" s="343">
        <f t="shared" si="9"/>
        <v>0</v>
      </c>
    </row>
    <row r="143" spans="1:8" s="310" customFormat="1" ht="15" hidden="1" customHeight="1" x14ac:dyDescent="0.25">
      <c r="A143" s="311"/>
      <c r="B143" s="312"/>
      <c r="C143" s="312"/>
      <c r="D143" s="299"/>
      <c r="E143" s="300"/>
      <c r="F143" s="313"/>
      <c r="G143" s="342"/>
      <c r="H143" s="343">
        <f t="shared" si="9"/>
        <v>0</v>
      </c>
    </row>
    <row r="144" spans="1:8" s="310" customFormat="1" ht="15" hidden="1" customHeight="1" x14ac:dyDescent="0.25">
      <c r="A144" s="311"/>
      <c r="B144" s="312"/>
      <c r="C144" s="312"/>
      <c r="D144" s="299"/>
      <c r="E144" s="300"/>
      <c r="F144" s="313"/>
      <c r="G144" s="342"/>
      <c r="H144" s="343">
        <f t="shared" si="9"/>
        <v>0</v>
      </c>
    </row>
    <row r="145" spans="1:8" s="310" customFormat="1" ht="15" hidden="1" customHeight="1" x14ac:dyDescent="0.25">
      <c r="A145" s="311"/>
      <c r="B145" s="312"/>
      <c r="C145" s="312"/>
      <c r="D145" s="299"/>
      <c r="E145" s="300"/>
      <c r="F145" s="313"/>
      <c r="G145" s="342"/>
      <c r="H145" s="343">
        <f t="shared" si="9"/>
        <v>0</v>
      </c>
    </row>
    <row r="146" spans="1:8" s="310" customFormat="1" ht="15" hidden="1" customHeight="1" x14ac:dyDescent="0.25">
      <c r="A146" s="311"/>
      <c r="B146" s="312"/>
      <c r="C146" s="312"/>
      <c r="D146" s="299"/>
      <c r="E146" s="300"/>
      <c r="F146" s="313"/>
      <c r="G146" s="342"/>
      <c r="H146" s="343">
        <f t="shared" si="9"/>
        <v>0</v>
      </c>
    </row>
    <row r="147" spans="1:8" s="310" customFormat="1" ht="15" hidden="1" customHeight="1" x14ac:dyDescent="0.25">
      <c r="A147" s="311"/>
      <c r="B147" s="312"/>
      <c r="C147" s="312"/>
      <c r="D147" s="299"/>
      <c r="E147" s="300"/>
      <c r="F147" s="313"/>
      <c r="G147" s="342"/>
      <c r="H147" s="343">
        <f t="shared" si="9"/>
        <v>0</v>
      </c>
    </row>
    <row r="148" spans="1:8" s="310" customFormat="1" ht="15" hidden="1" customHeight="1" x14ac:dyDescent="0.25">
      <c r="A148" s="311"/>
      <c r="B148" s="312"/>
      <c r="C148" s="312"/>
      <c r="D148" s="299"/>
      <c r="E148" s="300"/>
      <c r="F148" s="313"/>
      <c r="G148" s="342"/>
      <c r="H148" s="343">
        <f t="shared" si="9"/>
        <v>0</v>
      </c>
    </row>
    <row r="149" spans="1:8" s="310" customFormat="1" ht="15" hidden="1" customHeight="1" x14ac:dyDescent="0.25">
      <c r="A149" s="311"/>
      <c r="B149" s="312"/>
      <c r="C149" s="312"/>
      <c r="D149" s="299"/>
      <c r="E149" s="300"/>
      <c r="F149" s="313"/>
      <c r="G149" s="342"/>
      <c r="H149" s="343">
        <f t="shared" si="9"/>
        <v>0</v>
      </c>
    </row>
    <row r="150" spans="1:8" s="310" customFormat="1" ht="15" hidden="1" customHeight="1" x14ac:dyDescent="0.25">
      <c r="A150" s="311"/>
      <c r="B150" s="312"/>
      <c r="C150" s="312"/>
      <c r="D150" s="299"/>
      <c r="E150" s="300"/>
      <c r="F150" s="313"/>
      <c r="G150" s="342"/>
      <c r="H150" s="343">
        <f t="shared" si="9"/>
        <v>0</v>
      </c>
    </row>
    <row r="151" spans="1:8" s="310" customFormat="1" ht="15" hidden="1" customHeight="1" x14ac:dyDescent="0.25">
      <c r="A151" s="311"/>
      <c r="B151" s="312"/>
      <c r="C151" s="312"/>
      <c r="D151" s="299"/>
      <c r="E151" s="300"/>
      <c r="F151" s="313"/>
      <c r="G151" s="342"/>
      <c r="H151" s="343">
        <f t="shared" si="9"/>
        <v>0</v>
      </c>
    </row>
    <row r="152" spans="1:8" s="310" customFormat="1" ht="15" hidden="1" customHeight="1" x14ac:dyDescent="0.25">
      <c r="A152" s="311"/>
      <c r="B152" s="312"/>
      <c r="C152" s="312"/>
      <c r="D152" s="299"/>
      <c r="E152" s="300"/>
      <c r="F152" s="313"/>
      <c r="G152" s="342"/>
      <c r="H152" s="343">
        <f t="shared" si="9"/>
        <v>0</v>
      </c>
    </row>
    <row r="153" spans="1:8" s="310" customFormat="1" ht="15" hidden="1" customHeight="1" x14ac:dyDescent="0.25">
      <c r="A153" s="311"/>
      <c r="B153" s="312"/>
      <c r="C153" s="312"/>
      <c r="D153" s="299"/>
      <c r="E153" s="300"/>
      <c r="F153" s="313"/>
      <c r="G153" s="342"/>
      <c r="H153" s="343">
        <f t="shared" si="9"/>
        <v>0</v>
      </c>
    </row>
    <row r="154" spans="1:8" s="310" customFormat="1" ht="15" hidden="1" customHeight="1" x14ac:dyDescent="0.25">
      <c r="A154" s="311"/>
      <c r="B154" s="312"/>
      <c r="C154" s="312"/>
      <c r="D154" s="299"/>
      <c r="E154" s="300"/>
      <c r="F154" s="313"/>
      <c r="G154" s="342"/>
      <c r="H154" s="343">
        <f t="shared" si="9"/>
        <v>0</v>
      </c>
    </row>
    <row r="155" spans="1:8" s="310" customFormat="1" ht="15" hidden="1" customHeight="1" x14ac:dyDescent="0.25">
      <c r="A155" s="311"/>
      <c r="B155" s="312"/>
      <c r="C155" s="312"/>
      <c r="D155" s="299"/>
      <c r="E155" s="300"/>
      <c r="F155" s="313"/>
      <c r="G155" s="342"/>
      <c r="H155" s="343">
        <f t="shared" si="9"/>
        <v>0</v>
      </c>
    </row>
    <row r="156" spans="1:8" s="310" customFormat="1" ht="15" hidden="1" customHeight="1" x14ac:dyDescent="0.25">
      <c r="A156" s="311"/>
      <c r="B156" s="312"/>
      <c r="C156" s="312"/>
      <c r="D156" s="299"/>
      <c r="E156" s="300"/>
      <c r="F156" s="313"/>
      <c r="G156" s="342"/>
      <c r="H156" s="343">
        <f t="shared" si="9"/>
        <v>0</v>
      </c>
    </row>
    <row r="157" spans="1:8" s="310" customFormat="1" ht="15" hidden="1" customHeight="1" x14ac:dyDescent="0.25">
      <c r="A157" s="311"/>
      <c r="B157" s="312"/>
      <c r="C157" s="312"/>
      <c r="D157" s="299"/>
      <c r="E157" s="300"/>
      <c r="F157" s="313"/>
      <c r="G157" s="342"/>
      <c r="H157" s="343">
        <f t="shared" si="9"/>
        <v>0</v>
      </c>
    </row>
    <row r="158" spans="1:8" s="310" customFormat="1" ht="15" hidden="1" customHeight="1" x14ac:dyDescent="0.25">
      <c r="A158" s="311"/>
      <c r="B158" s="312"/>
      <c r="C158" s="312"/>
      <c r="D158" s="299"/>
      <c r="E158" s="300"/>
      <c r="F158" s="313"/>
      <c r="G158" s="342"/>
      <c r="H158" s="343">
        <f t="shared" si="9"/>
        <v>0</v>
      </c>
    </row>
    <row r="159" spans="1:8" s="310" customFormat="1" ht="15" hidden="1" customHeight="1" x14ac:dyDescent="0.25">
      <c r="A159" s="311"/>
      <c r="B159" s="312"/>
      <c r="C159" s="312"/>
      <c r="D159" s="299"/>
      <c r="E159" s="300"/>
      <c r="F159" s="313"/>
      <c r="G159" s="342"/>
      <c r="H159" s="343">
        <f t="shared" si="9"/>
        <v>0</v>
      </c>
    </row>
    <row r="160" spans="1:8" s="310" customFormat="1" ht="15" hidden="1" customHeight="1" x14ac:dyDescent="0.25">
      <c r="A160" s="311"/>
      <c r="B160" s="312"/>
      <c r="C160" s="312"/>
      <c r="D160" s="299"/>
      <c r="E160" s="300"/>
      <c r="F160" s="313"/>
      <c r="G160" s="342"/>
      <c r="H160" s="343">
        <f t="shared" si="9"/>
        <v>0</v>
      </c>
    </row>
    <row r="161" spans="1:8" s="310" customFormat="1" ht="15" hidden="1" customHeight="1" x14ac:dyDescent="0.25">
      <c r="A161" s="311"/>
      <c r="B161" s="312"/>
      <c r="C161" s="312"/>
      <c r="D161" s="299"/>
      <c r="E161" s="300"/>
      <c r="F161" s="313"/>
      <c r="G161" s="342"/>
      <c r="H161" s="343">
        <f t="shared" si="9"/>
        <v>0</v>
      </c>
    </row>
    <row r="162" spans="1:8" s="310" customFormat="1" ht="15" hidden="1" customHeight="1" x14ac:dyDescent="0.25">
      <c r="A162" s="311"/>
      <c r="B162" s="312"/>
      <c r="C162" s="312"/>
      <c r="D162" s="299"/>
      <c r="E162" s="300"/>
      <c r="F162" s="313"/>
      <c r="G162" s="342"/>
      <c r="H162" s="343">
        <f t="shared" si="9"/>
        <v>0</v>
      </c>
    </row>
    <row r="163" spans="1:8" s="310" customFormat="1" ht="15" hidden="1" customHeight="1" x14ac:dyDescent="0.25">
      <c r="A163" s="311"/>
      <c r="B163" s="312"/>
      <c r="C163" s="312"/>
      <c r="D163" s="299"/>
      <c r="E163" s="300"/>
      <c r="F163" s="313"/>
      <c r="G163" s="342"/>
      <c r="H163" s="343">
        <f t="shared" si="9"/>
        <v>0</v>
      </c>
    </row>
    <row r="164" spans="1:8" s="310" customFormat="1" ht="15" hidden="1" customHeight="1" x14ac:dyDescent="0.25">
      <c r="A164" s="311"/>
      <c r="B164" s="312"/>
      <c r="C164" s="312"/>
      <c r="D164" s="299"/>
      <c r="E164" s="300"/>
      <c r="F164" s="313"/>
      <c r="G164" s="342"/>
      <c r="H164" s="343">
        <f t="shared" si="9"/>
        <v>0</v>
      </c>
    </row>
    <row r="165" spans="1:8" ht="12.75" hidden="1" customHeight="1" x14ac:dyDescent="0.2">
      <c r="A165" s="311"/>
      <c r="B165" s="312"/>
      <c r="C165" s="312"/>
      <c r="D165" s="299"/>
      <c r="E165" s="300"/>
      <c r="F165" s="313"/>
      <c r="G165" s="342"/>
      <c r="H165" s="343">
        <f>F165*G165</f>
        <v>0</v>
      </c>
    </row>
    <row r="166" spans="1:8" ht="12.75" hidden="1" customHeight="1" x14ac:dyDescent="0.2">
      <c r="A166" s="311"/>
      <c r="B166" s="312"/>
      <c r="C166" s="312"/>
      <c r="D166" s="299"/>
      <c r="E166" s="300"/>
      <c r="F166" s="313"/>
      <c r="G166" s="342"/>
      <c r="H166" s="343">
        <f t="shared" ref="H166:H168" si="10">F166*G166</f>
        <v>0</v>
      </c>
    </row>
    <row r="167" spans="1:8" ht="12.75" hidden="1" customHeight="1" x14ac:dyDescent="0.2">
      <c r="A167" s="311"/>
      <c r="B167" s="312"/>
      <c r="C167" s="312"/>
      <c r="D167" s="299"/>
      <c r="E167" s="300"/>
      <c r="F167" s="313"/>
      <c r="G167" s="342"/>
      <c r="H167" s="343">
        <f t="shared" si="10"/>
        <v>0</v>
      </c>
    </row>
    <row r="168" spans="1:8" ht="12.75" hidden="1" customHeight="1" x14ac:dyDescent="0.2">
      <c r="A168" s="311"/>
      <c r="B168" s="312"/>
      <c r="C168" s="312"/>
      <c r="D168" s="299"/>
      <c r="E168" s="300"/>
      <c r="F168" s="313"/>
      <c r="G168" s="342"/>
      <c r="H168" s="343">
        <f t="shared" si="10"/>
        <v>0</v>
      </c>
    </row>
    <row r="169" spans="1:8" ht="12.75" hidden="1" customHeight="1" x14ac:dyDescent="0.2">
      <c r="A169" s="311"/>
      <c r="B169" s="312"/>
      <c r="C169" s="312"/>
      <c r="D169" s="299"/>
      <c r="E169" s="300"/>
      <c r="F169" s="313"/>
      <c r="G169" s="342"/>
      <c r="H169" s="343">
        <f t="shared" ref="H169:H170" si="11">F169*G169</f>
        <v>0</v>
      </c>
    </row>
    <row r="170" spans="1:8" ht="12.75" hidden="1" customHeight="1" x14ac:dyDescent="0.2">
      <c r="A170" s="311"/>
      <c r="B170" s="312"/>
      <c r="C170" s="312"/>
      <c r="D170" s="299"/>
      <c r="E170" s="300"/>
      <c r="F170" s="313"/>
      <c r="G170" s="342"/>
      <c r="H170" s="343">
        <f t="shared" si="11"/>
        <v>0</v>
      </c>
    </row>
    <row r="171" spans="1:8" ht="15.75" thickBot="1" x14ac:dyDescent="0.3">
      <c r="A171" s="162"/>
      <c r="B171" s="163"/>
      <c r="C171" s="163"/>
      <c r="D171" s="163"/>
      <c r="E171" s="7" t="s">
        <v>117</v>
      </c>
      <c r="F171" s="315">
        <f>SUM(F131:F170)</f>
        <v>0</v>
      </c>
      <c r="G171" s="344"/>
      <c r="H171" s="345">
        <f>SUM(H131:H170)</f>
        <v>0</v>
      </c>
    </row>
    <row r="172" spans="1:8" ht="12.75" customHeight="1" x14ac:dyDescent="0.2">
      <c r="A172" s="154" t="s">
        <v>112</v>
      </c>
      <c r="B172" s="155"/>
      <c r="C172" s="155"/>
      <c r="D172" s="155"/>
      <c r="E172" s="155"/>
      <c r="F172" s="155"/>
      <c r="G172" s="155"/>
      <c r="H172" s="156"/>
    </row>
    <row r="173" spans="1:8" x14ac:dyDescent="0.2">
      <c r="A173" s="311"/>
      <c r="B173" s="312"/>
      <c r="C173" s="312"/>
      <c r="D173" s="299"/>
      <c r="E173" s="300"/>
      <c r="F173" s="313"/>
      <c r="G173" s="342"/>
      <c r="H173" s="343">
        <f t="shared" ref="H173:H212" si="12">F173*G173</f>
        <v>0</v>
      </c>
    </row>
    <row r="174" spans="1:8" x14ac:dyDescent="0.2">
      <c r="A174" s="311"/>
      <c r="B174" s="312"/>
      <c r="C174" s="312"/>
      <c r="D174" s="299"/>
      <c r="E174" s="300"/>
      <c r="F174" s="313"/>
      <c r="G174" s="342"/>
      <c r="H174" s="343">
        <f t="shared" si="12"/>
        <v>0</v>
      </c>
    </row>
    <row r="175" spans="1:8" s="310" customFormat="1" ht="15" x14ac:dyDescent="0.25">
      <c r="A175" s="311"/>
      <c r="B175" s="312"/>
      <c r="C175" s="312"/>
      <c r="D175" s="299"/>
      <c r="E175" s="300"/>
      <c r="F175" s="313"/>
      <c r="G175" s="342"/>
      <c r="H175" s="343">
        <f>F175*G175</f>
        <v>0</v>
      </c>
    </row>
    <row r="176" spans="1:8" s="310" customFormat="1" ht="15" x14ac:dyDescent="0.25">
      <c r="A176" s="311"/>
      <c r="B176" s="312"/>
      <c r="C176" s="312"/>
      <c r="D176" s="299"/>
      <c r="E176" s="300"/>
      <c r="F176" s="313"/>
      <c r="G176" s="342"/>
      <c r="H176" s="343">
        <f t="shared" ref="H176:H206" si="13">F176*G176</f>
        <v>0</v>
      </c>
    </row>
    <row r="177" spans="1:8" s="310" customFormat="1" ht="15" x14ac:dyDescent="0.25">
      <c r="A177" s="311"/>
      <c r="B177" s="312"/>
      <c r="C177" s="312"/>
      <c r="D177" s="299"/>
      <c r="E177" s="300"/>
      <c r="F177" s="313"/>
      <c r="G177" s="342"/>
      <c r="H177" s="343">
        <f t="shared" si="13"/>
        <v>0</v>
      </c>
    </row>
    <row r="178" spans="1:8" s="310" customFormat="1" ht="15" hidden="1" customHeight="1" x14ac:dyDescent="0.25">
      <c r="A178" s="311"/>
      <c r="B178" s="312"/>
      <c r="C178" s="312"/>
      <c r="D178" s="299"/>
      <c r="E178" s="300"/>
      <c r="F178" s="313"/>
      <c r="G178" s="342"/>
      <c r="H178" s="343">
        <f t="shared" si="13"/>
        <v>0</v>
      </c>
    </row>
    <row r="179" spans="1:8" s="310" customFormat="1" ht="15" hidden="1" customHeight="1" x14ac:dyDescent="0.25">
      <c r="A179" s="311"/>
      <c r="B179" s="312"/>
      <c r="C179" s="312"/>
      <c r="D179" s="299"/>
      <c r="E179" s="300"/>
      <c r="F179" s="313"/>
      <c r="G179" s="342"/>
      <c r="H179" s="343">
        <f t="shared" si="13"/>
        <v>0</v>
      </c>
    </row>
    <row r="180" spans="1:8" s="310" customFormat="1" ht="15" hidden="1" customHeight="1" x14ac:dyDescent="0.25">
      <c r="A180" s="311"/>
      <c r="B180" s="312"/>
      <c r="C180" s="312"/>
      <c r="D180" s="299"/>
      <c r="E180" s="300"/>
      <c r="F180" s="313"/>
      <c r="G180" s="342"/>
      <c r="H180" s="343">
        <f t="shared" si="13"/>
        <v>0</v>
      </c>
    </row>
    <row r="181" spans="1:8" s="310" customFormat="1" ht="15" hidden="1" customHeight="1" x14ac:dyDescent="0.25">
      <c r="A181" s="311"/>
      <c r="B181" s="312"/>
      <c r="C181" s="312"/>
      <c r="D181" s="299"/>
      <c r="E181" s="300"/>
      <c r="F181" s="313"/>
      <c r="G181" s="342"/>
      <c r="H181" s="343">
        <f t="shared" si="13"/>
        <v>0</v>
      </c>
    </row>
    <row r="182" spans="1:8" s="310" customFormat="1" ht="15" hidden="1" customHeight="1" x14ac:dyDescent="0.25">
      <c r="A182" s="311"/>
      <c r="B182" s="312"/>
      <c r="C182" s="312"/>
      <c r="D182" s="299"/>
      <c r="E182" s="300"/>
      <c r="F182" s="313"/>
      <c r="G182" s="342"/>
      <c r="H182" s="343">
        <f t="shared" si="13"/>
        <v>0</v>
      </c>
    </row>
    <row r="183" spans="1:8" s="310" customFormat="1" ht="15" hidden="1" customHeight="1" x14ac:dyDescent="0.25">
      <c r="A183" s="311"/>
      <c r="B183" s="312"/>
      <c r="C183" s="312"/>
      <c r="D183" s="299"/>
      <c r="E183" s="300"/>
      <c r="F183" s="313"/>
      <c r="G183" s="342"/>
      <c r="H183" s="343">
        <f t="shared" si="13"/>
        <v>0</v>
      </c>
    </row>
    <row r="184" spans="1:8" s="310" customFormat="1" ht="15" hidden="1" customHeight="1" x14ac:dyDescent="0.25">
      <c r="A184" s="311"/>
      <c r="B184" s="312"/>
      <c r="C184" s="312"/>
      <c r="D184" s="299"/>
      <c r="E184" s="300"/>
      <c r="F184" s="313"/>
      <c r="G184" s="342"/>
      <c r="H184" s="343">
        <f t="shared" si="13"/>
        <v>0</v>
      </c>
    </row>
    <row r="185" spans="1:8" s="310" customFormat="1" ht="15" hidden="1" customHeight="1" x14ac:dyDescent="0.25">
      <c r="A185" s="311"/>
      <c r="B185" s="312"/>
      <c r="C185" s="312"/>
      <c r="D185" s="299"/>
      <c r="E185" s="300"/>
      <c r="F185" s="313"/>
      <c r="G185" s="342"/>
      <c r="H185" s="343">
        <f t="shared" si="13"/>
        <v>0</v>
      </c>
    </row>
    <row r="186" spans="1:8" s="310" customFormat="1" ht="15" hidden="1" customHeight="1" x14ac:dyDescent="0.25">
      <c r="A186" s="311"/>
      <c r="B186" s="312"/>
      <c r="C186" s="312"/>
      <c r="D186" s="299"/>
      <c r="E186" s="300"/>
      <c r="F186" s="313"/>
      <c r="G186" s="342"/>
      <c r="H186" s="343">
        <f t="shared" si="13"/>
        <v>0</v>
      </c>
    </row>
    <row r="187" spans="1:8" s="310" customFormat="1" ht="15" hidden="1" customHeight="1" x14ac:dyDescent="0.25">
      <c r="A187" s="311"/>
      <c r="B187" s="312"/>
      <c r="C187" s="312"/>
      <c r="D187" s="299"/>
      <c r="E187" s="300"/>
      <c r="F187" s="313"/>
      <c r="G187" s="342"/>
      <c r="H187" s="343">
        <f t="shared" si="13"/>
        <v>0</v>
      </c>
    </row>
    <row r="188" spans="1:8" s="310" customFormat="1" ht="15" hidden="1" customHeight="1" x14ac:dyDescent="0.25">
      <c r="A188" s="311"/>
      <c r="B188" s="312"/>
      <c r="C188" s="312"/>
      <c r="D188" s="299"/>
      <c r="E188" s="300"/>
      <c r="F188" s="313"/>
      <c r="G188" s="342"/>
      <c r="H188" s="343">
        <f t="shared" si="13"/>
        <v>0</v>
      </c>
    </row>
    <row r="189" spans="1:8" s="310" customFormat="1" ht="15" hidden="1" customHeight="1" x14ac:dyDescent="0.25">
      <c r="A189" s="311"/>
      <c r="B189" s="312"/>
      <c r="C189" s="312"/>
      <c r="D189" s="299"/>
      <c r="E189" s="300"/>
      <c r="F189" s="313"/>
      <c r="G189" s="342"/>
      <c r="H189" s="343">
        <f t="shared" si="13"/>
        <v>0</v>
      </c>
    </row>
    <row r="190" spans="1:8" s="310" customFormat="1" ht="15" hidden="1" customHeight="1" x14ac:dyDescent="0.25">
      <c r="A190" s="311"/>
      <c r="B190" s="312"/>
      <c r="C190" s="312"/>
      <c r="D190" s="299"/>
      <c r="E190" s="300"/>
      <c r="F190" s="313"/>
      <c r="G190" s="342"/>
      <c r="H190" s="343">
        <f t="shared" si="13"/>
        <v>0</v>
      </c>
    </row>
    <row r="191" spans="1:8" s="310" customFormat="1" ht="15" hidden="1" customHeight="1" x14ac:dyDescent="0.25">
      <c r="A191" s="311"/>
      <c r="B191" s="312"/>
      <c r="C191" s="312"/>
      <c r="D191" s="299"/>
      <c r="E191" s="300"/>
      <c r="F191" s="313"/>
      <c r="G191" s="342"/>
      <c r="H191" s="343">
        <f t="shared" si="13"/>
        <v>0</v>
      </c>
    </row>
    <row r="192" spans="1:8" s="310" customFormat="1" ht="15" hidden="1" customHeight="1" x14ac:dyDescent="0.25">
      <c r="A192" s="311"/>
      <c r="B192" s="312"/>
      <c r="C192" s="312"/>
      <c r="D192" s="299"/>
      <c r="E192" s="300"/>
      <c r="F192" s="313"/>
      <c r="G192" s="342"/>
      <c r="H192" s="343">
        <f t="shared" si="13"/>
        <v>0</v>
      </c>
    </row>
    <row r="193" spans="1:8" s="310" customFormat="1" ht="15" hidden="1" customHeight="1" x14ac:dyDescent="0.25">
      <c r="A193" s="311"/>
      <c r="B193" s="312"/>
      <c r="C193" s="312"/>
      <c r="D193" s="299"/>
      <c r="E193" s="300"/>
      <c r="F193" s="313"/>
      <c r="G193" s="342"/>
      <c r="H193" s="343">
        <f t="shared" si="13"/>
        <v>0</v>
      </c>
    </row>
    <row r="194" spans="1:8" s="310" customFormat="1" ht="15" hidden="1" customHeight="1" x14ac:dyDescent="0.25">
      <c r="A194" s="311"/>
      <c r="B194" s="312"/>
      <c r="C194" s="312"/>
      <c r="D194" s="299"/>
      <c r="E194" s="300"/>
      <c r="F194" s="313"/>
      <c r="G194" s="342"/>
      <c r="H194" s="343">
        <f t="shared" si="13"/>
        <v>0</v>
      </c>
    </row>
    <row r="195" spans="1:8" s="310" customFormat="1" ht="15" hidden="1" customHeight="1" x14ac:dyDescent="0.25">
      <c r="A195" s="311"/>
      <c r="B195" s="312"/>
      <c r="C195" s="312"/>
      <c r="D195" s="299"/>
      <c r="E195" s="300"/>
      <c r="F195" s="313"/>
      <c r="G195" s="342"/>
      <c r="H195" s="343">
        <f t="shared" si="13"/>
        <v>0</v>
      </c>
    </row>
    <row r="196" spans="1:8" s="310" customFormat="1" ht="15" hidden="1" customHeight="1" x14ac:dyDescent="0.25">
      <c r="A196" s="311"/>
      <c r="B196" s="312"/>
      <c r="C196" s="312"/>
      <c r="D196" s="299"/>
      <c r="E196" s="300"/>
      <c r="F196" s="313"/>
      <c r="G196" s="342"/>
      <c r="H196" s="343">
        <f t="shared" si="13"/>
        <v>0</v>
      </c>
    </row>
    <row r="197" spans="1:8" s="310" customFormat="1" ht="15" hidden="1" customHeight="1" x14ac:dyDescent="0.25">
      <c r="A197" s="311"/>
      <c r="B197" s="312"/>
      <c r="C197" s="312"/>
      <c r="D197" s="299"/>
      <c r="E197" s="300"/>
      <c r="F197" s="313"/>
      <c r="G197" s="342"/>
      <c r="H197" s="343">
        <f t="shared" si="13"/>
        <v>0</v>
      </c>
    </row>
    <row r="198" spans="1:8" s="310" customFormat="1" ht="15" hidden="1" customHeight="1" x14ac:dyDescent="0.25">
      <c r="A198" s="311"/>
      <c r="B198" s="312"/>
      <c r="C198" s="312"/>
      <c r="D198" s="299"/>
      <c r="E198" s="300"/>
      <c r="F198" s="313"/>
      <c r="G198" s="342"/>
      <c r="H198" s="343">
        <f t="shared" si="13"/>
        <v>0</v>
      </c>
    </row>
    <row r="199" spans="1:8" s="310" customFormat="1" ht="15" hidden="1" customHeight="1" x14ac:dyDescent="0.25">
      <c r="A199" s="311"/>
      <c r="B199" s="312"/>
      <c r="C199" s="312"/>
      <c r="D199" s="299"/>
      <c r="E199" s="300"/>
      <c r="F199" s="313"/>
      <c r="G199" s="342"/>
      <c r="H199" s="343">
        <f t="shared" si="13"/>
        <v>0</v>
      </c>
    </row>
    <row r="200" spans="1:8" s="310" customFormat="1" ht="15" hidden="1" customHeight="1" x14ac:dyDescent="0.25">
      <c r="A200" s="311"/>
      <c r="B200" s="312"/>
      <c r="C200" s="312"/>
      <c r="D200" s="299"/>
      <c r="E200" s="300"/>
      <c r="F200" s="313"/>
      <c r="G200" s="342"/>
      <c r="H200" s="343">
        <f t="shared" si="13"/>
        <v>0</v>
      </c>
    </row>
    <row r="201" spans="1:8" s="310" customFormat="1" ht="15" hidden="1" customHeight="1" x14ac:dyDescent="0.25">
      <c r="A201" s="311"/>
      <c r="B201" s="312"/>
      <c r="C201" s="312"/>
      <c r="D201" s="299"/>
      <c r="E201" s="300"/>
      <c r="F201" s="313"/>
      <c r="G201" s="342"/>
      <c r="H201" s="343">
        <f t="shared" si="13"/>
        <v>0</v>
      </c>
    </row>
    <row r="202" spans="1:8" s="310" customFormat="1" ht="15" hidden="1" customHeight="1" x14ac:dyDescent="0.25">
      <c r="A202" s="311"/>
      <c r="B202" s="312"/>
      <c r="C202" s="312"/>
      <c r="D202" s="299"/>
      <c r="E202" s="300"/>
      <c r="F202" s="313"/>
      <c r="G202" s="342"/>
      <c r="H202" s="343">
        <f t="shared" si="13"/>
        <v>0</v>
      </c>
    </row>
    <row r="203" spans="1:8" s="310" customFormat="1" ht="15" hidden="1" customHeight="1" x14ac:dyDescent="0.25">
      <c r="A203" s="311"/>
      <c r="B203" s="312"/>
      <c r="C203" s="312"/>
      <c r="D203" s="299"/>
      <c r="E203" s="300"/>
      <c r="F203" s="313"/>
      <c r="G203" s="342"/>
      <c r="H203" s="343">
        <f t="shared" si="13"/>
        <v>0</v>
      </c>
    </row>
    <row r="204" spans="1:8" s="310" customFormat="1" ht="15" hidden="1" customHeight="1" x14ac:dyDescent="0.25">
      <c r="A204" s="311"/>
      <c r="B204" s="312"/>
      <c r="C204" s="312"/>
      <c r="D204" s="299"/>
      <c r="E204" s="300"/>
      <c r="F204" s="313"/>
      <c r="G204" s="342"/>
      <c r="H204" s="343">
        <f t="shared" si="13"/>
        <v>0</v>
      </c>
    </row>
    <row r="205" spans="1:8" s="310" customFormat="1" ht="15" hidden="1" customHeight="1" x14ac:dyDescent="0.25">
      <c r="A205" s="311"/>
      <c r="B205" s="312"/>
      <c r="C205" s="312"/>
      <c r="D205" s="299"/>
      <c r="E205" s="300"/>
      <c r="F205" s="313"/>
      <c r="G205" s="342"/>
      <c r="H205" s="343">
        <f t="shared" si="13"/>
        <v>0</v>
      </c>
    </row>
    <row r="206" spans="1:8" s="310" customFormat="1" ht="15" hidden="1" customHeight="1" x14ac:dyDescent="0.25">
      <c r="A206" s="311"/>
      <c r="B206" s="312"/>
      <c r="C206" s="312"/>
      <c r="D206" s="299"/>
      <c r="E206" s="300"/>
      <c r="F206" s="313"/>
      <c r="G206" s="342"/>
      <c r="H206" s="343">
        <f t="shared" si="13"/>
        <v>0</v>
      </c>
    </row>
    <row r="207" spans="1:8" ht="12.75" hidden="1" customHeight="1" x14ac:dyDescent="0.2">
      <c r="A207" s="311"/>
      <c r="B207" s="312"/>
      <c r="C207" s="312"/>
      <c r="D207" s="299"/>
      <c r="E207" s="300"/>
      <c r="F207" s="313"/>
      <c r="G207" s="342"/>
      <c r="H207" s="343">
        <f>F207*G207</f>
        <v>0</v>
      </c>
    </row>
    <row r="208" spans="1:8" ht="12.75" hidden="1" customHeight="1" x14ac:dyDescent="0.2">
      <c r="A208" s="311"/>
      <c r="B208" s="312"/>
      <c r="C208" s="312"/>
      <c r="D208" s="299"/>
      <c r="E208" s="300"/>
      <c r="F208" s="313"/>
      <c r="G208" s="342"/>
      <c r="H208" s="343">
        <f t="shared" ref="H208:H210" si="14">F208*G208</f>
        <v>0</v>
      </c>
    </row>
    <row r="209" spans="1:8" ht="12.75" hidden="1" customHeight="1" x14ac:dyDescent="0.2">
      <c r="A209" s="311"/>
      <c r="B209" s="312"/>
      <c r="C209" s="312"/>
      <c r="D209" s="299"/>
      <c r="E209" s="300"/>
      <c r="F209" s="313"/>
      <c r="G209" s="342"/>
      <c r="H209" s="343">
        <f t="shared" si="14"/>
        <v>0</v>
      </c>
    </row>
    <row r="210" spans="1:8" ht="12.75" hidden="1" customHeight="1" x14ac:dyDescent="0.2">
      <c r="A210" s="311"/>
      <c r="B210" s="312"/>
      <c r="C210" s="312"/>
      <c r="D210" s="299"/>
      <c r="E210" s="300"/>
      <c r="F210" s="313"/>
      <c r="G210" s="342"/>
      <c r="H210" s="343">
        <f t="shared" si="14"/>
        <v>0</v>
      </c>
    </row>
    <row r="211" spans="1:8" ht="12.75" hidden="1" customHeight="1" x14ac:dyDescent="0.2">
      <c r="A211" s="311"/>
      <c r="B211" s="312"/>
      <c r="C211" s="312"/>
      <c r="D211" s="299"/>
      <c r="E211" s="300"/>
      <c r="F211" s="313"/>
      <c r="G211" s="342"/>
      <c r="H211" s="343">
        <f t="shared" si="12"/>
        <v>0</v>
      </c>
    </row>
    <row r="212" spans="1:8" ht="12.75" hidden="1" customHeight="1" x14ac:dyDescent="0.2">
      <c r="A212" s="311"/>
      <c r="B212" s="312"/>
      <c r="C212" s="312"/>
      <c r="D212" s="299"/>
      <c r="E212" s="300"/>
      <c r="F212" s="313"/>
      <c r="G212" s="342"/>
      <c r="H212" s="343">
        <f t="shared" si="12"/>
        <v>0</v>
      </c>
    </row>
    <row r="213" spans="1:8" ht="15.75" thickBot="1" x14ac:dyDescent="0.3">
      <c r="A213" s="162"/>
      <c r="B213" s="163"/>
      <c r="C213" s="163"/>
      <c r="D213" s="7"/>
      <c r="E213" s="7" t="s">
        <v>118</v>
      </c>
      <c r="F213" s="315">
        <f>SUM(F173:F212)</f>
        <v>0</v>
      </c>
      <c r="G213" s="344"/>
      <c r="H213" s="345">
        <f>SUM(H173:H212)</f>
        <v>0</v>
      </c>
    </row>
    <row r="214" spans="1:8" ht="12.75" customHeight="1" x14ac:dyDescent="0.2">
      <c r="A214" s="154" t="s">
        <v>13</v>
      </c>
      <c r="B214" s="155"/>
      <c r="C214" s="155"/>
      <c r="D214" s="155"/>
      <c r="E214" s="155"/>
      <c r="F214" s="155"/>
      <c r="G214" s="155"/>
      <c r="H214" s="156"/>
    </row>
    <row r="215" spans="1:8" x14ac:dyDescent="0.2">
      <c r="A215" s="318"/>
      <c r="B215" s="312"/>
      <c r="C215" s="312"/>
      <c r="D215" s="299"/>
      <c r="E215" s="300"/>
      <c r="F215" s="313"/>
      <c r="G215" s="342"/>
      <c r="H215" s="343">
        <f t="shared" ref="H215:H254" si="15">F215*G215</f>
        <v>0</v>
      </c>
    </row>
    <row r="216" spans="1:8" x14ac:dyDescent="0.2">
      <c r="A216" s="318"/>
      <c r="B216" s="312"/>
      <c r="C216" s="312"/>
      <c r="D216" s="299"/>
      <c r="E216" s="300"/>
      <c r="F216" s="313"/>
      <c r="G216" s="342"/>
      <c r="H216" s="343">
        <f t="shared" si="15"/>
        <v>0</v>
      </c>
    </row>
    <row r="217" spans="1:8" x14ac:dyDescent="0.2">
      <c r="A217" s="311"/>
      <c r="B217" s="312"/>
      <c r="C217" s="312"/>
      <c r="D217" s="299"/>
      <c r="E217" s="300"/>
      <c r="F217" s="313"/>
      <c r="G217" s="342"/>
      <c r="H217" s="343">
        <f t="shared" si="15"/>
        <v>0</v>
      </c>
    </row>
    <row r="218" spans="1:8" s="310" customFormat="1" ht="15" x14ac:dyDescent="0.25">
      <c r="A218" s="311"/>
      <c r="B218" s="312"/>
      <c r="C218" s="312"/>
      <c r="D218" s="299"/>
      <c r="E218" s="300"/>
      <c r="F218" s="313"/>
      <c r="G218" s="342"/>
      <c r="H218" s="343">
        <f>F218*G218</f>
        <v>0</v>
      </c>
    </row>
    <row r="219" spans="1:8" s="310" customFormat="1" ht="15" x14ac:dyDescent="0.25">
      <c r="A219" s="311"/>
      <c r="B219" s="312"/>
      <c r="C219" s="312"/>
      <c r="D219" s="299"/>
      <c r="E219" s="300"/>
      <c r="F219" s="313"/>
      <c r="G219" s="342"/>
      <c r="H219" s="343">
        <f t="shared" ref="H219:H245" si="16">F219*G219</f>
        <v>0</v>
      </c>
    </row>
    <row r="220" spans="1:8" s="310" customFormat="1" ht="15" x14ac:dyDescent="0.25">
      <c r="A220" s="311"/>
      <c r="B220" s="312"/>
      <c r="C220" s="312"/>
      <c r="D220" s="299"/>
      <c r="E220" s="300"/>
      <c r="F220" s="313"/>
      <c r="G220" s="342"/>
      <c r="H220" s="343">
        <f t="shared" si="16"/>
        <v>0</v>
      </c>
    </row>
    <row r="221" spans="1:8" s="310" customFormat="1" ht="15" x14ac:dyDescent="0.25">
      <c r="A221" s="311"/>
      <c r="B221" s="312"/>
      <c r="C221" s="312"/>
      <c r="D221" s="299"/>
      <c r="E221" s="300"/>
      <c r="F221" s="313"/>
      <c r="G221" s="342"/>
      <c r="H221" s="343">
        <f t="shared" si="16"/>
        <v>0</v>
      </c>
    </row>
    <row r="222" spans="1:8" s="310" customFormat="1" ht="15" x14ac:dyDescent="0.25">
      <c r="A222" s="311"/>
      <c r="B222" s="312"/>
      <c r="C222" s="312"/>
      <c r="D222" s="299"/>
      <c r="E222" s="300"/>
      <c r="F222" s="313"/>
      <c r="G222" s="342"/>
      <c r="H222" s="343">
        <f t="shared" si="16"/>
        <v>0</v>
      </c>
    </row>
    <row r="223" spans="1:8" s="310" customFormat="1" ht="15" x14ac:dyDescent="0.25">
      <c r="A223" s="311"/>
      <c r="B223" s="312"/>
      <c r="C223" s="312"/>
      <c r="D223" s="299"/>
      <c r="E223" s="300"/>
      <c r="F223" s="313"/>
      <c r="G223" s="342"/>
      <c r="H223" s="343">
        <f t="shared" si="16"/>
        <v>0</v>
      </c>
    </row>
    <row r="224" spans="1:8" s="310" customFormat="1" ht="15" x14ac:dyDescent="0.25">
      <c r="A224" s="311"/>
      <c r="B224" s="312"/>
      <c r="C224" s="312"/>
      <c r="D224" s="299"/>
      <c r="E224" s="300"/>
      <c r="F224" s="313"/>
      <c r="G224" s="342"/>
      <c r="H224" s="343">
        <f t="shared" si="16"/>
        <v>0</v>
      </c>
    </row>
    <row r="225" spans="1:8" s="310" customFormat="1" ht="15" x14ac:dyDescent="0.25">
      <c r="A225" s="311"/>
      <c r="B225" s="312"/>
      <c r="C225" s="312"/>
      <c r="D225" s="299"/>
      <c r="E225" s="300"/>
      <c r="F225" s="313"/>
      <c r="G225" s="342"/>
      <c r="H225" s="343">
        <f t="shared" si="16"/>
        <v>0</v>
      </c>
    </row>
    <row r="226" spans="1:8" s="310" customFormat="1" ht="15" x14ac:dyDescent="0.25">
      <c r="A226" s="311"/>
      <c r="B226" s="312"/>
      <c r="C226" s="312"/>
      <c r="D226" s="299"/>
      <c r="E226" s="300"/>
      <c r="F226" s="313"/>
      <c r="G226" s="342"/>
      <c r="H226" s="343">
        <f t="shared" si="16"/>
        <v>0</v>
      </c>
    </row>
    <row r="227" spans="1:8" s="310" customFormat="1" ht="15" x14ac:dyDescent="0.25">
      <c r="A227" s="311"/>
      <c r="B227" s="312"/>
      <c r="C227" s="312"/>
      <c r="D227" s="299"/>
      <c r="E227" s="300"/>
      <c r="F227" s="313"/>
      <c r="G227" s="342"/>
      <c r="H227" s="343">
        <f t="shared" si="16"/>
        <v>0</v>
      </c>
    </row>
    <row r="228" spans="1:8" s="310" customFormat="1" ht="15" x14ac:dyDescent="0.25">
      <c r="A228" s="311"/>
      <c r="B228" s="312"/>
      <c r="C228" s="312"/>
      <c r="D228" s="299"/>
      <c r="E228" s="300"/>
      <c r="F228" s="313"/>
      <c r="G228" s="342"/>
      <c r="H228" s="343">
        <f t="shared" si="16"/>
        <v>0</v>
      </c>
    </row>
    <row r="229" spans="1:8" s="310" customFormat="1" ht="15" x14ac:dyDescent="0.25">
      <c r="A229" s="311"/>
      <c r="B229" s="312"/>
      <c r="C229" s="312"/>
      <c r="D229" s="299"/>
      <c r="E229" s="300"/>
      <c r="F229" s="313"/>
      <c r="G229" s="342"/>
      <c r="H229" s="343">
        <f t="shared" si="16"/>
        <v>0</v>
      </c>
    </row>
    <row r="230" spans="1:8" s="310" customFormat="1" ht="15" x14ac:dyDescent="0.25">
      <c r="A230" s="311"/>
      <c r="B230" s="312"/>
      <c r="C230" s="312"/>
      <c r="D230" s="299"/>
      <c r="E230" s="300"/>
      <c r="F230" s="313"/>
      <c r="G230" s="342"/>
      <c r="H230" s="343">
        <f t="shared" si="16"/>
        <v>0</v>
      </c>
    </row>
    <row r="231" spans="1:8" s="310" customFormat="1" ht="15" x14ac:dyDescent="0.25">
      <c r="A231" s="311"/>
      <c r="B231" s="312"/>
      <c r="C231" s="312"/>
      <c r="D231" s="299"/>
      <c r="E231" s="300"/>
      <c r="F231" s="313"/>
      <c r="G231" s="342"/>
      <c r="H231" s="343">
        <f t="shared" si="16"/>
        <v>0</v>
      </c>
    </row>
    <row r="232" spans="1:8" s="310" customFormat="1" ht="15" x14ac:dyDescent="0.25">
      <c r="A232" s="311"/>
      <c r="B232" s="312"/>
      <c r="C232" s="312"/>
      <c r="D232" s="299"/>
      <c r="E232" s="300"/>
      <c r="F232" s="313"/>
      <c r="G232" s="342"/>
      <c r="H232" s="343">
        <f t="shared" si="16"/>
        <v>0</v>
      </c>
    </row>
    <row r="233" spans="1:8" s="310" customFormat="1" ht="15" x14ac:dyDescent="0.25">
      <c r="A233" s="311"/>
      <c r="B233" s="312"/>
      <c r="C233" s="312"/>
      <c r="D233" s="299"/>
      <c r="E233" s="300"/>
      <c r="F233" s="313"/>
      <c r="G233" s="342"/>
      <c r="H233" s="343">
        <f t="shared" si="16"/>
        <v>0</v>
      </c>
    </row>
    <row r="234" spans="1:8" s="310" customFormat="1" ht="15" x14ac:dyDescent="0.25">
      <c r="A234" s="311"/>
      <c r="B234" s="312"/>
      <c r="C234" s="312"/>
      <c r="D234" s="299"/>
      <c r="E234" s="300"/>
      <c r="F234" s="313"/>
      <c r="G234" s="342"/>
      <c r="H234" s="343">
        <f t="shared" si="16"/>
        <v>0</v>
      </c>
    </row>
    <row r="235" spans="1:8" s="310" customFormat="1" ht="15" hidden="1" customHeight="1" x14ac:dyDescent="0.25">
      <c r="A235" s="311"/>
      <c r="B235" s="312"/>
      <c r="C235" s="312"/>
      <c r="D235" s="299"/>
      <c r="E235" s="300"/>
      <c r="F235" s="313"/>
      <c r="G235" s="342"/>
      <c r="H235" s="343">
        <f t="shared" si="16"/>
        <v>0</v>
      </c>
    </row>
    <row r="236" spans="1:8" s="310" customFormat="1" ht="15" hidden="1" customHeight="1" x14ac:dyDescent="0.25">
      <c r="A236" s="311"/>
      <c r="B236" s="312"/>
      <c r="C236" s="312"/>
      <c r="D236" s="299"/>
      <c r="E236" s="300"/>
      <c r="F236" s="313"/>
      <c r="G236" s="342"/>
      <c r="H236" s="343">
        <f t="shared" si="16"/>
        <v>0</v>
      </c>
    </row>
    <row r="237" spans="1:8" s="310" customFormat="1" ht="15" hidden="1" customHeight="1" x14ac:dyDescent="0.25">
      <c r="A237" s="311"/>
      <c r="B237" s="312"/>
      <c r="C237" s="312"/>
      <c r="D237" s="299"/>
      <c r="E237" s="300"/>
      <c r="F237" s="313"/>
      <c r="G237" s="342"/>
      <c r="H237" s="343">
        <f t="shared" si="16"/>
        <v>0</v>
      </c>
    </row>
    <row r="238" spans="1:8" s="310" customFormat="1" ht="15" hidden="1" customHeight="1" x14ac:dyDescent="0.25">
      <c r="A238" s="311"/>
      <c r="B238" s="312"/>
      <c r="C238" s="312"/>
      <c r="D238" s="299"/>
      <c r="E238" s="300"/>
      <c r="F238" s="313"/>
      <c r="G238" s="342"/>
      <c r="H238" s="343">
        <f t="shared" si="16"/>
        <v>0</v>
      </c>
    </row>
    <row r="239" spans="1:8" s="310" customFormat="1" ht="15" hidden="1" customHeight="1" x14ac:dyDescent="0.25">
      <c r="A239" s="311"/>
      <c r="B239" s="312"/>
      <c r="C239" s="312"/>
      <c r="D239" s="299"/>
      <c r="E239" s="300"/>
      <c r="F239" s="313"/>
      <c r="G239" s="342"/>
      <c r="H239" s="343">
        <f t="shared" si="16"/>
        <v>0</v>
      </c>
    </row>
    <row r="240" spans="1:8" s="310" customFormat="1" ht="15" hidden="1" customHeight="1" x14ac:dyDescent="0.25">
      <c r="A240" s="311"/>
      <c r="B240" s="312"/>
      <c r="C240" s="312"/>
      <c r="D240" s="299"/>
      <c r="E240" s="300"/>
      <c r="F240" s="313"/>
      <c r="G240" s="342"/>
      <c r="H240" s="343">
        <f t="shared" si="16"/>
        <v>0</v>
      </c>
    </row>
    <row r="241" spans="1:8" s="310" customFormat="1" ht="15" hidden="1" customHeight="1" x14ac:dyDescent="0.25">
      <c r="A241" s="311"/>
      <c r="B241" s="312"/>
      <c r="C241" s="312"/>
      <c r="D241" s="299"/>
      <c r="E241" s="300"/>
      <c r="F241" s="313"/>
      <c r="G241" s="342"/>
      <c r="H241" s="343">
        <f t="shared" si="16"/>
        <v>0</v>
      </c>
    </row>
    <row r="242" spans="1:8" s="310" customFormat="1" ht="15" hidden="1" customHeight="1" x14ac:dyDescent="0.25">
      <c r="A242" s="311"/>
      <c r="B242" s="312"/>
      <c r="C242" s="312"/>
      <c r="D242" s="299"/>
      <c r="E242" s="300"/>
      <c r="F242" s="313"/>
      <c r="G242" s="342"/>
      <c r="H242" s="343">
        <f t="shared" si="16"/>
        <v>0</v>
      </c>
    </row>
    <row r="243" spans="1:8" s="310" customFormat="1" ht="15" hidden="1" customHeight="1" x14ac:dyDescent="0.25">
      <c r="A243" s="311"/>
      <c r="B243" s="312"/>
      <c r="C243" s="312"/>
      <c r="D243" s="299"/>
      <c r="E243" s="300"/>
      <c r="F243" s="313"/>
      <c r="G243" s="342"/>
      <c r="H243" s="343">
        <f t="shared" si="16"/>
        <v>0</v>
      </c>
    </row>
    <row r="244" spans="1:8" s="310" customFormat="1" ht="15" hidden="1" customHeight="1" x14ac:dyDescent="0.25">
      <c r="A244" s="311"/>
      <c r="B244" s="312"/>
      <c r="C244" s="312"/>
      <c r="D244" s="299"/>
      <c r="E244" s="300"/>
      <c r="F244" s="313"/>
      <c r="G244" s="342"/>
      <c r="H244" s="343">
        <f t="shared" si="16"/>
        <v>0</v>
      </c>
    </row>
    <row r="245" spans="1:8" s="310" customFormat="1" ht="15" hidden="1" customHeight="1" x14ac:dyDescent="0.25">
      <c r="A245" s="311"/>
      <c r="B245" s="312"/>
      <c r="C245" s="312"/>
      <c r="D245" s="299"/>
      <c r="E245" s="300"/>
      <c r="F245" s="313"/>
      <c r="G245" s="342"/>
      <c r="H245" s="343">
        <f t="shared" si="16"/>
        <v>0</v>
      </c>
    </row>
    <row r="246" spans="1:8" ht="12.75" hidden="1" customHeight="1" x14ac:dyDescent="0.2">
      <c r="A246" s="311"/>
      <c r="B246" s="312"/>
      <c r="C246" s="312"/>
      <c r="D246" s="299"/>
      <c r="E246" s="300"/>
      <c r="F246" s="313"/>
      <c r="G246" s="342"/>
      <c r="H246" s="343">
        <f>F246*G246</f>
        <v>0</v>
      </c>
    </row>
    <row r="247" spans="1:8" ht="12.75" hidden="1" customHeight="1" x14ac:dyDescent="0.2">
      <c r="A247" s="311"/>
      <c r="B247" s="312"/>
      <c r="C247" s="312"/>
      <c r="D247" s="299"/>
      <c r="E247" s="300"/>
      <c r="F247" s="313"/>
      <c r="G247" s="342"/>
      <c r="H247" s="343">
        <f t="shared" ref="H247:H249" si="17">F247*G247</f>
        <v>0</v>
      </c>
    </row>
    <row r="248" spans="1:8" ht="12.75" hidden="1" customHeight="1" x14ac:dyDescent="0.2">
      <c r="A248" s="311"/>
      <c r="B248" s="312"/>
      <c r="C248" s="312"/>
      <c r="D248" s="299"/>
      <c r="E248" s="300"/>
      <c r="F248" s="313"/>
      <c r="G248" s="342"/>
      <c r="H248" s="343">
        <f t="shared" si="17"/>
        <v>0</v>
      </c>
    </row>
    <row r="249" spans="1:8" ht="12.75" hidden="1" customHeight="1" x14ac:dyDescent="0.2">
      <c r="A249" s="311"/>
      <c r="B249" s="312"/>
      <c r="C249" s="312"/>
      <c r="D249" s="299"/>
      <c r="E249" s="300"/>
      <c r="F249" s="313"/>
      <c r="G249" s="342"/>
      <c r="H249" s="343">
        <f t="shared" si="17"/>
        <v>0</v>
      </c>
    </row>
    <row r="250" spans="1:8" ht="12.75" hidden="1" customHeight="1" x14ac:dyDescent="0.2">
      <c r="A250" s="318"/>
      <c r="B250" s="312"/>
      <c r="C250" s="312"/>
      <c r="D250" s="299"/>
      <c r="E250" s="300"/>
      <c r="F250" s="313"/>
      <c r="G250" s="342"/>
      <c r="H250" s="343">
        <f t="shared" si="15"/>
        <v>0</v>
      </c>
    </row>
    <row r="251" spans="1:8" ht="12.75" hidden="1" customHeight="1" x14ac:dyDescent="0.2">
      <c r="A251" s="311"/>
      <c r="B251" s="312"/>
      <c r="C251" s="312"/>
      <c r="D251" s="299"/>
      <c r="E251" s="300"/>
      <c r="F251" s="313"/>
      <c r="G251" s="342"/>
      <c r="H251" s="343">
        <f t="shared" si="15"/>
        <v>0</v>
      </c>
    </row>
    <row r="252" spans="1:8" ht="12.75" hidden="1" customHeight="1" x14ac:dyDescent="0.2">
      <c r="A252" s="311"/>
      <c r="B252" s="312"/>
      <c r="C252" s="312"/>
      <c r="D252" s="299"/>
      <c r="E252" s="300"/>
      <c r="F252" s="313"/>
      <c r="G252" s="342"/>
      <c r="H252" s="343">
        <f t="shared" si="15"/>
        <v>0</v>
      </c>
    </row>
    <row r="253" spans="1:8" ht="12.75" hidden="1" customHeight="1" x14ac:dyDescent="0.2">
      <c r="A253" s="311"/>
      <c r="B253" s="312"/>
      <c r="C253" s="312"/>
      <c r="D253" s="299"/>
      <c r="E253" s="300"/>
      <c r="F253" s="313"/>
      <c r="G253" s="342"/>
      <c r="H253" s="343">
        <f t="shared" si="15"/>
        <v>0</v>
      </c>
    </row>
    <row r="254" spans="1:8" ht="12.75" hidden="1" customHeight="1" x14ac:dyDescent="0.2">
      <c r="A254" s="311"/>
      <c r="B254" s="312"/>
      <c r="C254" s="312"/>
      <c r="D254" s="299"/>
      <c r="E254" s="300"/>
      <c r="F254" s="313"/>
      <c r="G254" s="342"/>
      <c r="H254" s="343">
        <f t="shared" si="15"/>
        <v>0</v>
      </c>
    </row>
    <row r="255" spans="1:8" ht="15.75" thickBot="1" x14ac:dyDescent="0.3">
      <c r="A255" s="162"/>
      <c r="B255" s="163"/>
      <c r="C255" s="163"/>
      <c r="D255" s="163"/>
      <c r="E255" s="7" t="s">
        <v>119</v>
      </c>
      <c r="F255" s="315">
        <f>SUM(F215:F254)</f>
        <v>0</v>
      </c>
      <c r="G255" s="344"/>
      <c r="H255" s="345">
        <f>SUM(H215:H254)</f>
        <v>0</v>
      </c>
    </row>
    <row r="256" spans="1:8" ht="12.75" customHeight="1" x14ac:dyDescent="0.2">
      <c r="A256" s="154" t="s">
        <v>14</v>
      </c>
      <c r="B256" s="155"/>
      <c r="C256" s="155"/>
      <c r="D256" s="155"/>
      <c r="E256" s="155"/>
      <c r="F256" s="155"/>
      <c r="G256" s="155"/>
      <c r="H256" s="156"/>
    </row>
    <row r="257" spans="1:8" x14ac:dyDescent="0.2">
      <c r="A257" s="311"/>
      <c r="B257" s="312"/>
      <c r="C257" s="312"/>
      <c r="D257" s="299"/>
      <c r="E257" s="300"/>
      <c r="F257" s="313"/>
      <c r="G257" s="346" t="s">
        <v>15</v>
      </c>
      <c r="H257" s="343">
        <f>F257</f>
        <v>0</v>
      </c>
    </row>
    <row r="258" spans="1:8" s="310" customFormat="1" ht="15" x14ac:dyDescent="0.25">
      <c r="A258" s="311"/>
      <c r="B258" s="312"/>
      <c r="C258" s="312"/>
      <c r="D258" s="299"/>
      <c r="E258" s="300"/>
      <c r="F258" s="313"/>
      <c r="G258" s="346" t="s">
        <v>15</v>
      </c>
      <c r="H258" s="343">
        <f t="shared" ref="H258:H296" si="18">F258</f>
        <v>0</v>
      </c>
    </row>
    <row r="259" spans="1:8" s="310" customFormat="1" ht="15" x14ac:dyDescent="0.25">
      <c r="A259" s="311"/>
      <c r="B259" s="312"/>
      <c r="C259" s="312"/>
      <c r="D259" s="299"/>
      <c r="E259" s="300"/>
      <c r="F259" s="313"/>
      <c r="G259" s="346" t="s">
        <v>15</v>
      </c>
      <c r="H259" s="343">
        <f t="shared" si="18"/>
        <v>0</v>
      </c>
    </row>
    <row r="260" spans="1:8" s="310" customFormat="1" ht="15" x14ac:dyDescent="0.25">
      <c r="A260" s="311"/>
      <c r="B260" s="312"/>
      <c r="C260" s="312"/>
      <c r="D260" s="299"/>
      <c r="E260" s="300"/>
      <c r="F260" s="313"/>
      <c r="G260" s="346" t="s">
        <v>15</v>
      </c>
      <c r="H260" s="343">
        <f t="shared" si="18"/>
        <v>0</v>
      </c>
    </row>
    <row r="261" spans="1:8" s="310" customFormat="1" ht="15" x14ac:dyDescent="0.25">
      <c r="A261" s="311"/>
      <c r="B261" s="312"/>
      <c r="C261" s="312"/>
      <c r="D261" s="299"/>
      <c r="E261" s="300"/>
      <c r="F261" s="313"/>
      <c r="G261" s="346" t="s">
        <v>15</v>
      </c>
      <c r="H261" s="343">
        <f t="shared" si="18"/>
        <v>0</v>
      </c>
    </row>
    <row r="262" spans="1:8" s="310" customFormat="1" ht="15" x14ac:dyDescent="0.25">
      <c r="A262" s="311"/>
      <c r="B262" s="312"/>
      <c r="C262" s="312"/>
      <c r="D262" s="299"/>
      <c r="E262" s="300"/>
      <c r="F262" s="313"/>
      <c r="G262" s="346" t="s">
        <v>15</v>
      </c>
      <c r="H262" s="343">
        <f t="shared" si="18"/>
        <v>0</v>
      </c>
    </row>
    <row r="263" spans="1:8" s="310" customFormat="1" ht="15" x14ac:dyDescent="0.25">
      <c r="A263" s="311"/>
      <c r="B263" s="312"/>
      <c r="C263" s="312"/>
      <c r="D263" s="299"/>
      <c r="E263" s="300"/>
      <c r="F263" s="313"/>
      <c r="G263" s="346" t="s">
        <v>15</v>
      </c>
      <c r="H263" s="343">
        <f t="shared" si="18"/>
        <v>0</v>
      </c>
    </row>
    <row r="264" spans="1:8" s="310" customFormat="1" ht="15.75" thickBot="1" x14ac:dyDescent="0.3">
      <c r="A264" s="311"/>
      <c r="B264" s="312"/>
      <c r="C264" s="312"/>
      <c r="D264" s="299"/>
      <c r="E264" s="300"/>
      <c r="F264" s="313"/>
      <c r="G264" s="346" t="s">
        <v>15</v>
      </c>
      <c r="H264" s="343">
        <f t="shared" si="18"/>
        <v>0</v>
      </c>
    </row>
    <row r="265" spans="1:8" s="310" customFormat="1" ht="15.75" hidden="1" customHeight="1" thickBot="1" x14ac:dyDescent="0.3">
      <c r="A265" s="311"/>
      <c r="B265" s="312"/>
      <c r="C265" s="312"/>
      <c r="D265" s="299"/>
      <c r="E265" s="300"/>
      <c r="F265" s="313"/>
      <c r="G265" s="346" t="s">
        <v>15</v>
      </c>
      <c r="H265" s="343">
        <f t="shared" si="18"/>
        <v>0</v>
      </c>
    </row>
    <row r="266" spans="1:8" s="310" customFormat="1" ht="15.75" hidden="1" customHeight="1" thickBot="1" x14ac:dyDescent="0.3">
      <c r="A266" s="311"/>
      <c r="B266" s="312"/>
      <c r="C266" s="312"/>
      <c r="D266" s="299"/>
      <c r="E266" s="300"/>
      <c r="F266" s="313"/>
      <c r="G266" s="346" t="s">
        <v>15</v>
      </c>
      <c r="H266" s="343">
        <f t="shared" si="18"/>
        <v>0</v>
      </c>
    </row>
    <row r="267" spans="1:8" s="310" customFormat="1" ht="15.75" hidden="1" customHeight="1" thickBot="1" x14ac:dyDescent="0.3">
      <c r="A267" s="311"/>
      <c r="B267" s="312"/>
      <c r="C267" s="312"/>
      <c r="D267" s="299"/>
      <c r="E267" s="300"/>
      <c r="F267" s="313"/>
      <c r="G267" s="346" t="s">
        <v>15</v>
      </c>
      <c r="H267" s="343">
        <f t="shared" si="18"/>
        <v>0</v>
      </c>
    </row>
    <row r="268" spans="1:8" s="310" customFormat="1" ht="15.75" hidden="1" customHeight="1" thickBot="1" x14ac:dyDescent="0.3">
      <c r="A268" s="311"/>
      <c r="B268" s="312"/>
      <c r="C268" s="312"/>
      <c r="D268" s="299"/>
      <c r="E268" s="300"/>
      <c r="F268" s="313"/>
      <c r="G268" s="346" t="s">
        <v>15</v>
      </c>
      <c r="H268" s="343">
        <f t="shared" si="18"/>
        <v>0</v>
      </c>
    </row>
    <row r="269" spans="1:8" s="310" customFormat="1" ht="15.75" hidden="1" customHeight="1" thickBot="1" x14ac:dyDescent="0.3">
      <c r="A269" s="311"/>
      <c r="B269" s="312"/>
      <c r="C269" s="312"/>
      <c r="D269" s="299"/>
      <c r="E269" s="300"/>
      <c r="F269" s="313"/>
      <c r="G269" s="346" t="s">
        <v>15</v>
      </c>
      <c r="H269" s="343">
        <f t="shared" si="18"/>
        <v>0</v>
      </c>
    </row>
    <row r="270" spans="1:8" s="310" customFormat="1" ht="15.75" hidden="1" customHeight="1" thickBot="1" x14ac:dyDescent="0.3">
      <c r="A270" s="311"/>
      <c r="B270" s="312"/>
      <c r="C270" s="312"/>
      <c r="D270" s="299"/>
      <c r="E270" s="300"/>
      <c r="F270" s="313"/>
      <c r="G270" s="346" t="s">
        <v>15</v>
      </c>
      <c r="H270" s="343">
        <f t="shared" si="18"/>
        <v>0</v>
      </c>
    </row>
    <row r="271" spans="1:8" s="310" customFormat="1" ht="15.75" hidden="1" customHeight="1" thickBot="1" x14ac:dyDescent="0.3">
      <c r="A271" s="311"/>
      <c r="B271" s="312"/>
      <c r="C271" s="312"/>
      <c r="D271" s="299"/>
      <c r="E271" s="300"/>
      <c r="F271" s="313"/>
      <c r="G271" s="346" t="s">
        <v>15</v>
      </c>
      <c r="H271" s="343">
        <f t="shared" si="18"/>
        <v>0</v>
      </c>
    </row>
    <row r="272" spans="1:8" s="310" customFormat="1" ht="15.75" hidden="1" customHeight="1" thickBot="1" x14ac:dyDescent="0.3">
      <c r="A272" s="311"/>
      <c r="B272" s="312"/>
      <c r="C272" s="312"/>
      <c r="D272" s="299"/>
      <c r="E272" s="300"/>
      <c r="F272" s="313"/>
      <c r="G272" s="346" t="s">
        <v>15</v>
      </c>
      <c r="H272" s="343">
        <f t="shared" si="18"/>
        <v>0</v>
      </c>
    </row>
    <row r="273" spans="1:8" s="310" customFormat="1" ht="15.75" hidden="1" customHeight="1" thickBot="1" x14ac:dyDescent="0.3">
      <c r="A273" s="311"/>
      <c r="B273" s="312"/>
      <c r="C273" s="312"/>
      <c r="D273" s="299"/>
      <c r="E273" s="300"/>
      <c r="F273" s="313"/>
      <c r="G273" s="346" t="s">
        <v>15</v>
      </c>
      <c r="H273" s="343">
        <f t="shared" si="18"/>
        <v>0</v>
      </c>
    </row>
    <row r="274" spans="1:8" s="310" customFormat="1" ht="15.75" hidden="1" customHeight="1" thickBot="1" x14ac:dyDescent="0.3">
      <c r="A274" s="311"/>
      <c r="B274" s="312"/>
      <c r="C274" s="312"/>
      <c r="D274" s="299"/>
      <c r="E274" s="300"/>
      <c r="F274" s="313"/>
      <c r="G274" s="346" t="s">
        <v>15</v>
      </c>
      <c r="H274" s="343">
        <f t="shared" si="18"/>
        <v>0</v>
      </c>
    </row>
    <row r="275" spans="1:8" s="310" customFormat="1" ht="15.75" hidden="1" customHeight="1" thickBot="1" x14ac:dyDescent="0.3">
      <c r="A275" s="311"/>
      <c r="B275" s="312"/>
      <c r="C275" s="312"/>
      <c r="D275" s="299"/>
      <c r="E275" s="300"/>
      <c r="F275" s="313"/>
      <c r="G275" s="346" t="s">
        <v>15</v>
      </c>
      <c r="H275" s="343">
        <f t="shared" si="18"/>
        <v>0</v>
      </c>
    </row>
    <row r="276" spans="1:8" s="310" customFormat="1" ht="15.75" hidden="1" customHeight="1" thickBot="1" x14ac:dyDescent="0.3">
      <c r="A276" s="311"/>
      <c r="B276" s="312"/>
      <c r="C276" s="312"/>
      <c r="D276" s="299"/>
      <c r="E276" s="300"/>
      <c r="F276" s="313"/>
      <c r="G276" s="346" t="s">
        <v>15</v>
      </c>
      <c r="H276" s="343">
        <f t="shared" si="18"/>
        <v>0</v>
      </c>
    </row>
    <row r="277" spans="1:8" s="310" customFormat="1" ht="15.75" hidden="1" customHeight="1" thickBot="1" x14ac:dyDescent="0.3">
      <c r="A277" s="311"/>
      <c r="B277" s="312"/>
      <c r="C277" s="312"/>
      <c r="D277" s="299"/>
      <c r="E277" s="300"/>
      <c r="F277" s="313"/>
      <c r="G277" s="346" t="s">
        <v>15</v>
      </c>
      <c r="H277" s="343">
        <f t="shared" si="18"/>
        <v>0</v>
      </c>
    </row>
    <row r="278" spans="1:8" s="310" customFormat="1" ht="15.75" hidden="1" customHeight="1" thickBot="1" x14ac:dyDescent="0.3">
      <c r="A278" s="311"/>
      <c r="B278" s="312"/>
      <c r="C278" s="312"/>
      <c r="D278" s="299"/>
      <c r="E278" s="300"/>
      <c r="F278" s="313"/>
      <c r="G278" s="346" t="s">
        <v>15</v>
      </c>
      <c r="H278" s="343">
        <f t="shared" si="18"/>
        <v>0</v>
      </c>
    </row>
    <row r="279" spans="1:8" s="310" customFormat="1" ht="15.75" hidden="1" customHeight="1" thickBot="1" x14ac:dyDescent="0.3">
      <c r="A279" s="311"/>
      <c r="B279" s="312"/>
      <c r="C279" s="312"/>
      <c r="D279" s="299"/>
      <c r="E279" s="300"/>
      <c r="F279" s="313"/>
      <c r="G279" s="346" t="s">
        <v>15</v>
      </c>
      <c r="H279" s="343">
        <f t="shared" si="18"/>
        <v>0</v>
      </c>
    </row>
    <row r="280" spans="1:8" s="310" customFormat="1" ht="15.75" hidden="1" customHeight="1" thickBot="1" x14ac:dyDescent="0.3">
      <c r="A280" s="311"/>
      <c r="B280" s="312"/>
      <c r="C280" s="312"/>
      <c r="D280" s="299"/>
      <c r="E280" s="300"/>
      <c r="F280" s="313"/>
      <c r="G280" s="346" t="s">
        <v>15</v>
      </c>
      <c r="H280" s="343">
        <f t="shared" si="18"/>
        <v>0</v>
      </c>
    </row>
    <row r="281" spans="1:8" s="310" customFormat="1" ht="15.75" hidden="1" customHeight="1" thickBot="1" x14ac:dyDescent="0.3">
      <c r="A281" s="311"/>
      <c r="B281" s="312"/>
      <c r="C281" s="312"/>
      <c r="D281" s="299"/>
      <c r="E281" s="300"/>
      <c r="F281" s="313"/>
      <c r="G281" s="346" t="s">
        <v>15</v>
      </c>
      <c r="H281" s="343">
        <f t="shared" si="18"/>
        <v>0</v>
      </c>
    </row>
    <row r="282" spans="1:8" s="310" customFormat="1" ht="15.75" hidden="1" customHeight="1" thickBot="1" x14ac:dyDescent="0.3">
      <c r="A282" s="311"/>
      <c r="B282" s="312"/>
      <c r="C282" s="312"/>
      <c r="D282" s="299"/>
      <c r="E282" s="300"/>
      <c r="F282" s="313"/>
      <c r="G282" s="346" t="s">
        <v>15</v>
      </c>
      <c r="H282" s="343">
        <f t="shared" si="18"/>
        <v>0</v>
      </c>
    </row>
    <row r="283" spans="1:8" s="310" customFormat="1" ht="15.75" hidden="1" customHeight="1" thickBot="1" x14ac:dyDescent="0.3">
      <c r="A283" s="311"/>
      <c r="B283" s="312"/>
      <c r="C283" s="312"/>
      <c r="D283" s="299"/>
      <c r="E283" s="300"/>
      <c r="F283" s="313"/>
      <c r="G283" s="346" t="s">
        <v>15</v>
      </c>
      <c r="H283" s="343">
        <f t="shared" si="18"/>
        <v>0</v>
      </c>
    </row>
    <row r="284" spans="1:8" s="310" customFormat="1" ht="15.75" hidden="1" customHeight="1" thickBot="1" x14ac:dyDescent="0.3">
      <c r="A284" s="311"/>
      <c r="B284" s="312"/>
      <c r="C284" s="312"/>
      <c r="D284" s="299"/>
      <c r="E284" s="300"/>
      <c r="F284" s="313"/>
      <c r="G284" s="346" t="s">
        <v>15</v>
      </c>
      <c r="H284" s="343">
        <f t="shared" si="18"/>
        <v>0</v>
      </c>
    </row>
    <row r="285" spans="1:8" s="310" customFormat="1" ht="15.75" hidden="1" customHeight="1" thickBot="1" x14ac:dyDescent="0.3">
      <c r="A285" s="311"/>
      <c r="B285" s="312"/>
      <c r="C285" s="312"/>
      <c r="D285" s="299"/>
      <c r="E285" s="300"/>
      <c r="F285" s="313"/>
      <c r="G285" s="346" t="s">
        <v>15</v>
      </c>
      <c r="H285" s="343">
        <f t="shared" si="18"/>
        <v>0</v>
      </c>
    </row>
    <row r="286" spans="1:8" s="310" customFormat="1" ht="15.75" hidden="1" customHeight="1" thickBot="1" x14ac:dyDescent="0.3">
      <c r="A286" s="311"/>
      <c r="B286" s="312"/>
      <c r="C286" s="312"/>
      <c r="D286" s="299"/>
      <c r="E286" s="300"/>
      <c r="F286" s="313"/>
      <c r="G286" s="346" t="s">
        <v>15</v>
      </c>
      <c r="H286" s="343">
        <f t="shared" si="18"/>
        <v>0</v>
      </c>
    </row>
    <row r="287" spans="1:8" s="310" customFormat="1" ht="15.75" hidden="1" customHeight="1" thickBot="1" x14ac:dyDescent="0.3">
      <c r="A287" s="311"/>
      <c r="B287" s="312"/>
      <c r="C287" s="312"/>
      <c r="D287" s="299"/>
      <c r="E287" s="300"/>
      <c r="F287" s="313"/>
      <c r="G287" s="346" t="s">
        <v>15</v>
      </c>
      <c r="H287" s="343">
        <f t="shared" si="18"/>
        <v>0</v>
      </c>
    </row>
    <row r="288" spans="1:8" s="310" customFormat="1" ht="15.75" hidden="1" customHeight="1" thickBot="1" x14ac:dyDescent="0.3">
      <c r="A288" s="311"/>
      <c r="B288" s="312"/>
      <c r="C288" s="312"/>
      <c r="D288" s="299"/>
      <c r="E288" s="300"/>
      <c r="F288" s="313"/>
      <c r="G288" s="346" t="s">
        <v>15</v>
      </c>
      <c r="H288" s="343">
        <f t="shared" si="18"/>
        <v>0</v>
      </c>
    </row>
    <row r="289" spans="1:8" s="310" customFormat="1" ht="15.75" hidden="1" customHeight="1" thickBot="1" x14ac:dyDescent="0.3">
      <c r="A289" s="311"/>
      <c r="B289" s="312"/>
      <c r="C289" s="312"/>
      <c r="D289" s="299"/>
      <c r="E289" s="300"/>
      <c r="F289" s="313"/>
      <c r="G289" s="346" t="s">
        <v>15</v>
      </c>
      <c r="H289" s="343">
        <f t="shared" si="18"/>
        <v>0</v>
      </c>
    </row>
    <row r="290" spans="1:8" s="310" customFormat="1" ht="15.75" hidden="1" customHeight="1" thickBot="1" x14ac:dyDescent="0.3">
      <c r="A290" s="311"/>
      <c r="B290" s="312"/>
      <c r="C290" s="312"/>
      <c r="D290" s="299"/>
      <c r="E290" s="300"/>
      <c r="F290" s="313"/>
      <c r="G290" s="346" t="s">
        <v>15</v>
      </c>
      <c r="H290" s="343">
        <f t="shared" si="18"/>
        <v>0</v>
      </c>
    </row>
    <row r="291" spans="1:8" ht="13.5" hidden="1" customHeight="1" thickBot="1" x14ac:dyDescent="0.25">
      <c r="A291" s="311"/>
      <c r="B291" s="312"/>
      <c r="C291" s="312"/>
      <c r="D291" s="299"/>
      <c r="E291" s="300"/>
      <c r="F291" s="313"/>
      <c r="G291" s="346" t="s">
        <v>15</v>
      </c>
      <c r="H291" s="343">
        <f t="shared" si="18"/>
        <v>0</v>
      </c>
    </row>
    <row r="292" spans="1:8" ht="13.5" hidden="1" customHeight="1" thickBot="1" x14ac:dyDescent="0.25">
      <c r="A292" s="311"/>
      <c r="B292" s="312"/>
      <c r="C292" s="312"/>
      <c r="D292" s="299"/>
      <c r="E292" s="300"/>
      <c r="F292" s="313"/>
      <c r="G292" s="346" t="s">
        <v>15</v>
      </c>
      <c r="H292" s="343">
        <f t="shared" si="18"/>
        <v>0</v>
      </c>
    </row>
    <row r="293" spans="1:8" ht="13.5" hidden="1" customHeight="1" thickBot="1" x14ac:dyDescent="0.25">
      <c r="A293" s="311"/>
      <c r="B293" s="312"/>
      <c r="C293" s="312"/>
      <c r="D293" s="299"/>
      <c r="E293" s="300"/>
      <c r="F293" s="313"/>
      <c r="G293" s="346" t="s">
        <v>15</v>
      </c>
      <c r="H293" s="343">
        <f t="shared" si="18"/>
        <v>0</v>
      </c>
    </row>
    <row r="294" spans="1:8" ht="13.5" hidden="1" customHeight="1" thickBot="1" x14ac:dyDescent="0.25">
      <c r="A294" s="311"/>
      <c r="B294" s="312"/>
      <c r="C294" s="312"/>
      <c r="D294" s="299"/>
      <c r="E294" s="300"/>
      <c r="F294" s="313"/>
      <c r="G294" s="346" t="s">
        <v>15</v>
      </c>
      <c r="H294" s="343">
        <f t="shared" si="18"/>
        <v>0</v>
      </c>
    </row>
    <row r="295" spans="1:8" ht="13.5" hidden="1" customHeight="1" thickBot="1" x14ac:dyDescent="0.25">
      <c r="A295" s="318"/>
      <c r="B295" s="312"/>
      <c r="C295" s="312"/>
      <c r="D295" s="299"/>
      <c r="E295" s="300"/>
      <c r="F295" s="313"/>
      <c r="G295" s="346" t="s">
        <v>15</v>
      </c>
      <c r="H295" s="343">
        <f t="shared" si="18"/>
        <v>0</v>
      </c>
    </row>
    <row r="296" spans="1:8" ht="13.5" hidden="1" customHeight="1" thickBot="1" x14ac:dyDescent="0.25">
      <c r="A296" s="311"/>
      <c r="B296" s="312"/>
      <c r="C296" s="312"/>
      <c r="D296" s="299"/>
      <c r="E296" s="300"/>
      <c r="F296" s="313"/>
      <c r="G296" s="346" t="s">
        <v>15</v>
      </c>
      <c r="H296" s="343">
        <f t="shared" si="18"/>
        <v>0</v>
      </c>
    </row>
    <row r="297" spans="1:8" ht="16.5" thickTop="1" thickBot="1" x14ac:dyDescent="0.3">
      <c r="A297" s="320" t="s">
        <v>16</v>
      </c>
      <c r="B297" s="321"/>
      <c r="C297" s="321"/>
      <c r="D297" s="322"/>
      <c r="E297" s="323" t="s">
        <v>17</v>
      </c>
      <c r="F297" s="315">
        <f>SUM(F257:F296)</f>
        <v>0</v>
      </c>
      <c r="G297" s="347"/>
      <c r="H297" s="345">
        <f>SUM(H257:H296)</f>
        <v>0</v>
      </c>
    </row>
    <row r="298" spans="1:8" ht="5.45" customHeight="1" thickBot="1" x14ac:dyDescent="0.3">
      <c r="A298" s="324"/>
      <c r="B298" s="325"/>
      <c r="C298" s="325"/>
      <c r="D298" s="326"/>
      <c r="E298" s="327"/>
      <c r="F298" s="328"/>
      <c r="G298" s="329"/>
      <c r="H298" s="348"/>
    </row>
    <row r="299" spans="1:8" ht="21" customHeight="1" thickTop="1" thickBot="1" x14ac:dyDescent="0.3">
      <c r="A299" s="331"/>
      <c r="B299" s="332"/>
      <c r="C299" s="332"/>
      <c r="D299" s="333"/>
      <c r="E299" s="334" t="s">
        <v>18</v>
      </c>
      <c r="F299" s="335"/>
      <c r="G299" s="349"/>
      <c r="H299" s="350">
        <f>SUM(H45,H87,H129,H171,H213,H255,H297)</f>
        <v>0</v>
      </c>
    </row>
    <row r="300" spans="1:8" x14ac:dyDescent="0.2">
      <c r="F300" s="216"/>
      <c r="H300" s="216"/>
    </row>
    <row r="301" spans="1:8" ht="14.1" customHeight="1" x14ac:dyDescent="0.2">
      <c r="F301" s="216" t="str">
        <f>IF(F2="","",F2&amp;" ")</f>
        <v/>
      </c>
      <c r="H301" s="100" t="str">
        <f>IF(H2="","",H2)</f>
        <v/>
      </c>
    </row>
  </sheetData>
  <sheetProtection algorithmName="SHA-512" hashValue="mvWgeKlpoG5HbkkOZhbTFthUm54KQY25fBk8gs+Vy89TplsAXjrgAUzXCmC8rsseAi0p6TwZmDLJ9xuZDGhUrg==" saltValue="116BF54WO80QH8/59LEhAw==" spinCount="100000" sheet="1" scenarios="1" formatCells="0" formatColumns="0" formatRows="0" insertRows="0" deleteRows="0" sort="0"/>
  <conditionalFormatting sqref="D2:F2 H2">
    <cfRule type="cellIs" dxfId="3" priority="1" operator="lessThanOrEqual">
      <formula>0</formula>
    </cfRule>
  </conditionalFormatting>
  <printOptions horizontalCentered="1"/>
  <pageMargins left="0.25" right="0.25" top="0.5" bottom="0.5" header="0.3" footer="0.3"/>
  <pageSetup scale="88" fitToHeight="0" orientation="landscape" r:id="rId1"/>
  <headerFooter>
    <oddFooter>&amp;L&amp;"Arial,Regular"ADSD Funding - Reconciliation/Transaction Detail 1&amp;R&amp;"Arial,Regular"Page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305FC6-E5B2-4001-87C7-0AD9F65D2F2E}">
  <sheetPr>
    <pageSetUpPr fitToPage="1"/>
  </sheetPr>
  <dimension ref="A1:K301"/>
  <sheetViews>
    <sheetView showGridLines="0" zoomScale="85" zoomScaleNormal="85" workbookViewId="0">
      <pane ySplit="3" topLeftCell="A4" activePane="bottomLeft" state="frozen"/>
      <selection pane="bottomLeft" activeCell="E17" sqref="E17"/>
    </sheetView>
  </sheetViews>
  <sheetFormatPr defaultRowHeight="12.75" x14ac:dyDescent="0.2"/>
  <cols>
    <col min="1" max="1" width="12.42578125" style="338" customWidth="1"/>
    <col min="2" max="2" width="10.85546875" style="338" customWidth="1"/>
    <col min="3" max="3" width="24.42578125" style="338" bestFit="1" customWidth="1"/>
    <col min="4" max="4" width="39.140625" style="338" customWidth="1"/>
    <col min="5" max="5" width="23.85546875" style="338" customWidth="1"/>
    <col min="6" max="6" width="13.5703125" style="339" customWidth="1"/>
    <col min="7" max="7" width="13.5703125" style="216" customWidth="1"/>
    <col min="8" max="8" width="13.5703125" style="340" customWidth="1"/>
    <col min="9" max="9" width="26.7109375" style="216" customWidth="1"/>
    <col min="10" max="256" width="8.85546875" style="216"/>
    <col min="257" max="257" width="24.42578125" style="216" bestFit="1" customWidth="1"/>
    <col min="258" max="258" width="33.5703125" style="216" customWidth="1"/>
    <col min="259" max="259" width="19.42578125" style="216" bestFit="1" customWidth="1"/>
    <col min="260" max="260" width="11.28515625" style="216" customWidth="1"/>
    <col min="261" max="512" width="8.85546875" style="216"/>
    <col min="513" max="513" width="24.42578125" style="216" bestFit="1" customWidth="1"/>
    <col min="514" max="514" width="33.5703125" style="216" customWidth="1"/>
    <col min="515" max="515" width="19.42578125" style="216" bestFit="1" customWidth="1"/>
    <col min="516" max="516" width="11.28515625" style="216" customWidth="1"/>
    <col min="517" max="768" width="8.85546875" style="216"/>
    <col min="769" max="769" width="24.42578125" style="216" bestFit="1" customWidth="1"/>
    <col min="770" max="770" width="33.5703125" style="216" customWidth="1"/>
    <col min="771" max="771" width="19.42578125" style="216" bestFit="1" customWidth="1"/>
    <col min="772" max="772" width="11.28515625" style="216" customWidth="1"/>
    <col min="773" max="1024" width="8.85546875" style="216"/>
    <col min="1025" max="1025" width="24.42578125" style="216" bestFit="1" customWidth="1"/>
    <col min="1026" max="1026" width="33.5703125" style="216" customWidth="1"/>
    <col min="1027" max="1027" width="19.42578125" style="216" bestFit="1" customWidth="1"/>
    <col min="1028" max="1028" width="11.28515625" style="216" customWidth="1"/>
    <col min="1029" max="1280" width="8.85546875" style="216"/>
    <col min="1281" max="1281" width="24.42578125" style="216" bestFit="1" customWidth="1"/>
    <col min="1282" max="1282" width="33.5703125" style="216" customWidth="1"/>
    <col min="1283" max="1283" width="19.42578125" style="216" bestFit="1" customWidth="1"/>
    <col min="1284" max="1284" width="11.28515625" style="216" customWidth="1"/>
    <col min="1285" max="1536" width="8.85546875" style="216"/>
    <col min="1537" max="1537" width="24.42578125" style="216" bestFit="1" customWidth="1"/>
    <col min="1538" max="1538" width="33.5703125" style="216" customWidth="1"/>
    <col min="1539" max="1539" width="19.42578125" style="216" bestFit="1" customWidth="1"/>
    <col min="1540" max="1540" width="11.28515625" style="216" customWidth="1"/>
    <col min="1541" max="1792" width="8.85546875" style="216"/>
    <col min="1793" max="1793" width="24.42578125" style="216" bestFit="1" customWidth="1"/>
    <col min="1794" max="1794" width="33.5703125" style="216" customWidth="1"/>
    <col min="1795" max="1795" width="19.42578125" style="216" bestFit="1" customWidth="1"/>
    <col min="1796" max="1796" width="11.28515625" style="216" customWidth="1"/>
    <col min="1797" max="2048" width="8.85546875" style="216"/>
    <col min="2049" max="2049" width="24.42578125" style="216" bestFit="1" customWidth="1"/>
    <col min="2050" max="2050" width="33.5703125" style="216" customWidth="1"/>
    <col min="2051" max="2051" width="19.42578125" style="216" bestFit="1" customWidth="1"/>
    <col min="2052" max="2052" width="11.28515625" style="216" customWidth="1"/>
    <col min="2053" max="2304" width="8.85546875" style="216"/>
    <col min="2305" max="2305" width="24.42578125" style="216" bestFit="1" customWidth="1"/>
    <col min="2306" max="2306" width="33.5703125" style="216" customWidth="1"/>
    <col min="2307" max="2307" width="19.42578125" style="216" bestFit="1" customWidth="1"/>
    <col min="2308" max="2308" width="11.28515625" style="216" customWidth="1"/>
    <col min="2309" max="2560" width="8.85546875" style="216"/>
    <col min="2561" max="2561" width="24.42578125" style="216" bestFit="1" customWidth="1"/>
    <col min="2562" max="2562" width="33.5703125" style="216" customWidth="1"/>
    <col min="2563" max="2563" width="19.42578125" style="216" bestFit="1" customWidth="1"/>
    <col min="2564" max="2564" width="11.28515625" style="216" customWidth="1"/>
    <col min="2565" max="2816" width="8.85546875" style="216"/>
    <col min="2817" max="2817" width="24.42578125" style="216" bestFit="1" customWidth="1"/>
    <col min="2818" max="2818" width="33.5703125" style="216" customWidth="1"/>
    <col min="2819" max="2819" width="19.42578125" style="216" bestFit="1" customWidth="1"/>
    <col min="2820" max="2820" width="11.28515625" style="216" customWidth="1"/>
    <col min="2821" max="3072" width="8.85546875" style="216"/>
    <col min="3073" max="3073" width="24.42578125" style="216" bestFit="1" customWidth="1"/>
    <col min="3074" max="3074" width="33.5703125" style="216" customWidth="1"/>
    <col min="3075" max="3075" width="19.42578125" style="216" bestFit="1" customWidth="1"/>
    <col min="3076" max="3076" width="11.28515625" style="216" customWidth="1"/>
    <col min="3077" max="3328" width="8.85546875" style="216"/>
    <col min="3329" max="3329" width="24.42578125" style="216" bestFit="1" customWidth="1"/>
    <col min="3330" max="3330" width="33.5703125" style="216" customWidth="1"/>
    <col min="3331" max="3331" width="19.42578125" style="216" bestFit="1" customWidth="1"/>
    <col min="3332" max="3332" width="11.28515625" style="216" customWidth="1"/>
    <col min="3333" max="3584" width="8.85546875" style="216"/>
    <col min="3585" max="3585" width="24.42578125" style="216" bestFit="1" customWidth="1"/>
    <col min="3586" max="3586" width="33.5703125" style="216" customWidth="1"/>
    <col min="3587" max="3587" width="19.42578125" style="216" bestFit="1" customWidth="1"/>
    <col min="3588" max="3588" width="11.28515625" style="216" customWidth="1"/>
    <col min="3589" max="3840" width="8.85546875" style="216"/>
    <col min="3841" max="3841" width="24.42578125" style="216" bestFit="1" customWidth="1"/>
    <col min="3842" max="3842" width="33.5703125" style="216" customWidth="1"/>
    <col min="3843" max="3843" width="19.42578125" style="216" bestFit="1" customWidth="1"/>
    <col min="3844" max="3844" width="11.28515625" style="216" customWidth="1"/>
    <col min="3845" max="4096" width="8.85546875" style="216"/>
    <col min="4097" max="4097" width="24.42578125" style="216" bestFit="1" customWidth="1"/>
    <col min="4098" max="4098" width="33.5703125" style="216" customWidth="1"/>
    <col min="4099" max="4099" width="19.42578125" style="216" bestFit="1" customWidth="1"/>
    <col min="4100" max="4100" width="11.28515625" style="216" customWidth="1"/>
    <col min="4101" max="4352" width="8.85546875" style="216"/>
    <col min="4353" max="4353" width="24.42578125" style="216" bestFit="1" customWidth="1"/>
    <col min="4354" max="4354" width="33.5703125" style="216" customWidth="1"/>
    <col min="4355" max="4355" width="19.42578125" style="216" bestFit="1" customWidth="1"/>
    <col min="4356" max="4356" width="11.28515625" style="216" customWidth="1"/>
    <col min="4357" max="4608" width="8.85546875" style="216"/>
    <col min="4609" max="4609" width="24.42578125" style="216" bestFit="1" customWidth="1"/>
    <col min="4610" max="4610" width="33.5703125" style="216" customWidth="1"/>
    <col min="4611" max="4611" width="19.42578125" style="216" bestFit="1" customWidth="1"/>
    <col min="4612" max="4612" width="11.28515625" style="216" customWidth="1"/>
    <col min="4613" max="4864" width="8.85546875" style="216"/>
    <col min="4865" max="4865" width="24.42578125" style="216" bestFit="1" customWidth="1"/>
    <col min="4866" max="4866" width="33.5703125" style="216" customWidth="1"/>
    <col min="4867" max="4867" width="19.42578125" style="216" bestFit="1" customWidth="1"/>
    <col min="4868" max="4868" width="11.28515625" style="216" customWidth="1"/>
    <col min="4869" max="5120" width="8.85546875" style="216"/>
    <col min="5121" max="5121" width="24.42578125" style="216" bestFit="1" customWidth="1"/>
    <col min="5122" max="5122" width="33.5703125" style="216" customWidth="1"/>
    <col min="5123" max="5123" width="19.42578125" style="216" bestFit="1" customWidth="1"/>
    <col min="5124" max="5124" width="11.28515625" style="216" customWidth="1"/>
    <col min="5125" max="5376" width="8.85546875" style="216"/>
    <col min="5377" max="5377" width="24.42578125" style="216" bestFit="1" customWidth="1"/>
    <col min="5378" max="5378" width="33.5703125" style="216" customWidth="1"/>
    <col min="5379" max="5379" width="19.42578125" style="216" bestFit="1" customWidth="1"/>
    <col min="5380" max="5380" width="11.28515625" style="216" customWidth="1"/>
    <col min="5381" max="5632" width="8.85546875" style="216"/>
    <col min="5633" max="5633" width="24.42578125" style="216" bestFit="1" customWidth="1"/>
    <col min="5634" max="5634" width="33.5703125" style="216" customWidth="1"/>
    <col min="5635" max="5635" width="19.42578125" style="216" bestFit="1" customWidth="1"/>
    <col min="5636" max="5636" width="11.28515625" style="216" customWidth="1"/>
    <col min="5637" max="5888" width="8.85546875" style="216"/>
    <col min="5889" max="5889" width="24.42578125" style="216" bestFit="1" customWidth="1"/>
    <col min="5890" max="5890" width="33.5703125" style="216" customWidth="1"/>
    <col min="5891" max="5891" width="19.42578125" style="216" bestFit="1" customWidth="1"/>
    <col min="5892" max="5892" width="11.28515625" style="216" customWidth="1"/>
    <col min="5893" max="6144" width="8.85546875" style="216"/>
    <col min="6145" max="6145" width="24.42578125" style="216" bestFit="1" customWidth="1"/>
    <col min="6146" max="6146" width="33.5703125" style="216" customWidth="1"/>
    <col min="6147" max="6147" width="19.42578125" style="216" bestFit="1" customWidth="1"/>
    <col min="6148" max="6148" width="11.28515625" style="216" customWidth="1"/>
    <col min="6149" max="6400" width="8.85546875" style="216"/>
    <col min="6401" max="6401" width="24.42578125" style="216" bestFit="1" customWidth="1"/>
    <col min="6402" max="6402" width="33.5703125" style="216" customWidth="1"/>
    <col min="6403" max="6403" width="19.42578125" style="216" bestFit="1" customWidth="1"/>
    <col min="6404" max="6404" width="11.28515625" style="216" customWidth="1"/>
    <col min="6405" max="6656" width="8.85546875" style="216"/>
    <col min="6657" max="6657" width="24.42578125" style="216" bestFit="1" customWidth="1"/>
    <col min="6658" max="6658" width="33.5703125" style="216" customWidth="1"/>
    <col min="6659" max="6659" width="19.42578125" style="216" bestFit="1" customWidth="1"/>
    <col min="6660" max="6660" width="11.28515625" style="216" customWidth="1"/>
    <col min="6661" max="6912" width="8.85546875" style="216"/>
    <col min="6913" max="6913" width="24.42578125" style="216" bestFit="1" customWidth="1"/>
    <col min="6914" max="6914" width="33.5703125" style="216" customWidth="1"/>
    <col min="6915" max="6915" width="19.42578125" style="216" bestFit="1" customWidth="1"/>
    <col min="6916" max="6916" width="11.28515625" style="216" customWidth="1"/>
    <col min="6917" max="7168" width="8.85546875" style="216"/>
    <col min="7169" max="7169" width="24.42578125" style="216" bestFit="1" customWidth="1"/>
    <col min="7170" max="7170" width="33.5703125" style="216" customWidth="1"/>
    <col min="7171" max="7171" width="19.42578125" style="216" bestFit="1" customWidth="1"/>
    <col min="7172" max="7172" width="11.28515625" style="216" customWidth="1"/>
    <col min="7173" max="7424" width="8.85546875" style="216"/>
    <col min="7425" max="7425" width="24.42578125" style="216" bestFit="1" customWidth="1"/>
    <col min="7426" max="7426" width="33.5703125" style="216" customWidth="1"/>
    <col min="7427" max="7427" width="19.42578125" style="216" bestFit="1" customWidth="1"/>
    <col min="7428" max="7428" width="11.28515625" style="216" customWidth="1"/>
    <col min="7429" max="7680" width="8.85546875" style="216"/>
    <col min="7681" max="7681" width="24.42578125" style="216" bestFit="1" customWidth="1"/>
    <col min="7682" max="7682" width="33.5703125" style="216" customWidth="1"/>
    <col min="7683" max="7683" width="19.42578125" style="216" bestFit="1" customWidth="1"/>
    <col min="7684" max="7684" width="11.28515625" style="216" customWidth="1"/>
    <col min="7685" max="7936" width="8.85546875" style="216"/>
    <col min="7937" max="7937" width="24.42578125" style="216" bestFit="1" customWidth="1"/>
    <col min="7938" max="7938" width="33.5703125" style="216" customWidth="1"/>
    <col min="7939" max="7939" width="19.42578125" style="216" bestFit="1" customWidth="1"/>
    <col min="7940" max="7940" width="11.28515625" style="216" customWidth="1"/>
    <col min="7941" max="8192" width="8.85546875" style="216"/>
    <col min="8193" max="8193" width="24.42578125" style="216" bestFit="1" customWidth="1"/>
    <col min="8194" max="8194" width="33.5703125" style="216" customWidth="1"/>
    <col min="8195" max="8195" width="19.42578125" style="216" bestFit="1" customWidth="1"/>
    <col min="8196" max="8196" width="11.28515625" style="216" customWidth="1"/>
    <col min="8197" max="8448" width="8.85546875" style="216"/>
    <col min="8449" max="8449" width="24.42578125" style="216" bestFit="1" customWidth="1"/>
    <col min="8450" max="8450" width="33.5703125" style="216" customWidth="1"/>
    <col min="8451" max="8451" width="19.42578125" style="216" bestFit="1" customWidth="1"/>
    <col min="8452" max="8452" width="11.28515625" style="216" customWidth="1"/>
    <col min="8453" max="8704" width="8.85546875" style="216"/>
    <col min="8705" max="8705" width="24.42578125" style="216" bestFit="1" customWidth="1"/>
    <col min="8706" max="8706" width="33.5703125" style="216" customWidth="1"/>
    <col min="8707" max="8707" width="19.42578125" style="216" bestFit="1" customWidth="1"/>
    <col min="8708" max="8708" width="11.28515625" style="216" customWidth="1"/>
    <col min="8709" max="8960" width="8.85546875" style="216"/>
    <col min="8961" max="8961" width="24.42578125" style="216" bestFit="1" customWidth="1"/>
    <col min="8962" max="8962" width="33.5703125" style="216" customWidth="1"/>
    <col min="8963" max="8963" width="19.42578125" style="216" bestFit="1" customWidth="1"/>
    <col min="8964" max="8964" width="11.28515625" style="216" customWidth="1"/>
    <col min="8965" max="9216" width="8.85546875" style="216"/>
    <col min="9217" max="9217" width="24.42578125" style="216" bestFit="1" customWidth="1"/>
    <col min="9218" max="9218" width="33.5703125" style="216" customWidth="1"/>
    <col min="9219" max="9219" width="19.42578125" style="216" bestFit="1" customWidth="1"/>
    <col min="9220" max="9220" width="11.28515625" style="216" customWidth="1"/>
    <col min="9221" max="9472" width="8.85546875" style="216"/>
    <col min="9473" max="9473" width="24.42578125" style="216" bestFit="1" customWidth="1"/>
    <col min="9474" max="9474" width="33.5703125" style="216" customWidth="1"/>
    <col min="9475" max="9475" width="19.42578125" style="216" bestFit="1" customWidth="1"/>
    <col min="9476" max="9476" width="11.28515625" style="216" customWidth="1"/>
    <col min="9477" max="9728" width="8.85546875" style="216"/>
    <col min="9729" max="9729" width="24.42578125" style="216" bestFit="1" customWidth="1"/>
    <col min="9730" max="9730" width="33.5703125" style="216" customWidth="1"/>
    <col min="9731" max="9731" width="19.42578125" style="216" bestFit="1" customWidth="1"/>
    <col min="9732" max="9732" width="11.28515625" style="216" customWidth="1"/>
    <col min="9733" max="9984" width="8.85546875" style="216"/>
    <col min="9985" max="9985" width="24.42578125" style="216" bestFit="1" customWidth="1"/>
    <col min="9986" max="9986" width="33.5703125" style="216" customWidth="1"/>
    <col min="9987" max="9987" width="19.42578125" style="216" bestFit="1" customWidth="1"/>
    <col min="9988" max="9988" width="11.28515625" style="216" customWidth="1"/>
    <col min="9989" max="10240" width="8.85546875" style="216"/>
    <col min="10241" max="10241" width="24.42578125" style="216" bestFit="1" customWidth="1"/>
    <col min="10242" max="10242" width="33.5703125" style="216" customWidth="1"/>
    <col min="10243" max="10243" width="19.42578125" style="216" bestFit="1" customWidth="1"/>
    <col min="10244" max="10244" width="11.28515625" style="216" customWidth="1"/>
    <col min="10245" max="10496" width="8.85546875" style="216"/>
    <col min="10497" max="10497" width="24.42578125" style="216" bestFit="1" customWidth="1"/>
    <col min="10498" max="10498" width="33.5703125" style="216" customWidth="1"/>
    <col min="10499" max="10499" width="19.42578125" style="216" bestFit="1" customWidth="1"/>
    <col min="10500" max="10500" width="11.28515625" style="216" customWidth="1"/>
    <col min="10501" max="10752" width="8.85546875" style="216"/>
    <col min="10753" max="10753" width="24.42578125" style="216" bestFit="1" customWidth="1"/>
    <col min="10754" max="10754" width="33.5703125" style="216" customWidth="1"/>
    <col min="10755" max="10755" width="19.42578125" style="216" bestFit="1" customWidth="1"/>
    <col min="10756" max="10756" width="11.28515625" style="216" customWidth="1"/>
    <col min="10757" max="11008" width="8.85546875" style="216"/>
    <col min="11009" max="11009" width="24.42578125" style="216" bestFit="1" customWidth="1"/>
    <col min="11010" max="11010" width="33.5703125" style="216" customWidth="1"/>
    <col min="11011" max="11011" width="19.42578125" style="216" bestFit="1" customWidth="1"/>
    <col min="11012" max="11012" width="11.28515625" style="216" customWidth="1"/>
    <col min="11013" max="11264" width="8.85546875" style="216"/>
    <col min="11265" max="11265" width="24.42578125" style="216" bestFit="1" customWidth="1"/>
    <col min="11266" max="11266" width="33.5703125" style="216" customWidth="1"/>
    <col min="11267" max="11267" width="19.42578125" style="216" bestFit="1" customWidth="1"/>
    <col min="11268" max="11268" width="11.28515625" style="216" customWidth="1"/>
    <col min="11269" max="11520" width="8.85546875" style="216"/>
    <col min="11521" max="11521" width="24.42578125" style="216" bestFit="1" customWidth="1"/>
    <col min="11522" max="11522" width="33.5703125" style="216" customWidth="1"/>
    <col min="11523" max="11523" width="19.42578125" style="216" bestFit="1" customWidth="1"/>
    <col min="11524" max="11524" width="11.28515625" style="216" customWidth="1"/>
    <col min="11525" max="11776" width="8.85546875" style="216"/>
    <col min="11777" max="11777" width="24.42578125" style="216" bestFit="1" customWidth="1"/>
    <col min="11778" max="11778" width="33.5703125" style="216" customWidth="1"/>
    <col min="11779" max="11779" width="19.42578125" style="216" bestFit="1" customWidth="1"/>
    <col min="11780" max="11780" width="11.28515625" style="216" customWidth="1"/>
    <col min="11781" max="12032" width="8.85546875" style="216"/>
    <col min="12033" max="12033" width="24.42578125" style="216" bestFit="1" customWidth="1"/>
    <col min="12034" max="12034" width="33.5703125" style="216" customWidth="1"/>
    <col min="12035" max="12035" width="19.42578125" style="216" bestFit="1" customWidth="1"/>
    <col min="12036" max="12036" width="11.28515625" style="216" customWidth="1"/>
    <col min="12037" max="12288" width="8.85546875" style="216"/>
    <col min="12289" max="12289" width="24.42578125" style="216" bestFit="1" customWidth="1"/>
    <col min="12290" max="12290" width="33.5703125" style="216" customWidth="1"/>
    <col min="12291" max="12291" width="19.42578125" style="216" bestFit="1" customWidth="1"/>
    <col min="12292" max="12292" width="11.28515625" style="216" customWidth="1"/>
    <col min="12293" max="12544" width="8.85546875" style="216"/>
    <col min="12545" max="12545" width="24.42578125" style="216" bestFit="1" customWidth="1"/>
    <col min="12546" max="12546" width="33.5703125" style="216" customWidth="1"/>
    <col min="12547" max="12547" width="19.42578125" style="216" bestFit="1" customWidth="1"/>
    <col min="12548" max="12548" width="11.28515625" style="216" customWidth="1"/>
    <col min="12549" max="12800" width="8.85546875" style="216"/>
    <col min="12801" max="12801" width="24.42578125" style="216" bestFit="1" customWidth="1"/>
    <col min="12802" max="12802" width="33.5703125" style="216" customWidth="1"/>
    <col min="12803" max="12803" width="19.42578125" style="216" bestFit="1" customWidth="1"/>
    <col min="12804" max="12804" width="11.28515625" style="216" customWidth="1"/>
    <col min="12805" max="13056" width="8.85546875" style="216"/>
    <col min="13057" max="13057" width="24.42578125" style="216" bestFit="1" customWidth="1"/>
    <col min="13058" max="13058" width="33.5703125" style="216" customWidth="1"/>
    <col min="13059" max="13059" width="19.42578125" style="216" bestFit="1" customWidth="1"/>
    <col min="13060" max="13060" width="11.28515625" style="216" customWidth="1"/>
    <col min="13061" max="13312" width="8.85546875" style="216"/>
    <col min="13313" max="13313" width="24.42578125" style="216" bestFit="1" customWidth="1"/>
    <col min="13314" max="13314" width="33.5703125" style="216" customWidth="1"/>
    <col min="13315" max="13315" width="19.42578125" style="216" bestFit="1" customWidth="1"/>
    <col min="13316" max="13316" width="11.28515625" style="216" customWidth="1"/>
    <col min="13317" max="13568" width="8.85546875" style="216"/>
    <col min="13569" max="13569" width="24.42578125" style="216" bestFit="1" customWidth="1"/>
    <col min="13570" max="13570" width="33.5703125" style="216" customWidth="1"/>
    <col min="13571" max="13571" width="19.42578125" style="216" bestFit="1" customWidth="1"/>
    <col min="13572" max="13572" width="11.28515625" style="216" customWidth="1"/>
    <col min="13573" max="13824" width="8.85546875" style="216"/>
    <col min="13825" max="13825" width="24.42578125" style="216" bestFit="1" customWidth="1"/>
    <col min="13826" max="13826" width="33.5703125" style="216" customWidth="1"/>
    <col min="13827" max="13827" width="19.42578125" style="216" bestFit="1" customWidth="1"/>
    <col min="13828" max="13828" width="11.28515625" style="216" customWidth="1"/>
    <col min="13829" max="14080" width="8.85546875" style="216"/>
    <col min="14081" max="14081" width="24.42578125" style="216" bestFit="1" customWidth="1"/>
    <col min="14082" max="14082" width="33.5703125" style="216" customWidth="1"/>
    <col min="14083" max="14083" width="19.42578125" style="216" bestFit="1" customWidth="1"/>
    <col min="14084" max="14084" width="11.28515625" style="216" customWidth="1"/>
    <col min="14085" max="14336" width="8.85546875" style="216"/>
    <col min="14337" max="14337" width="24.42578125" style="216" bestFit="1" customWidth="1"/>
    <col min="14338" max="14338" width="33.5703125" style="216" customWidth="1"/>
    <col min="14339" max="14339" width="19.42578125" style="216" bestFit="1" customWidth="1"/>
    <col min="14340" max="14340" width="11.28515625" style="216" customWidth="1"/>
    <col min="14341" max="14592" width="8.85546875" style="216"/>
    <col min="14593" max="14593" width="24.42578125" style="216" bestFit="1" customWidth="1"/>
    <col min="14594" max="14594" width="33.5703125" style="216" customWidth="1"/>
    <col min="14595" max="14595" width="19.42578125" style="216" bestFit="1" customWidth="1"/>
    <col min="14596" max="14596" width="11.28515625" style="216" customWidth="1"/>
    <col min="14597" max="14848" width="8.85546875" style="216"/>
    <col min="14849" max="14849" width="24.42578125" style="216" bestFit="1" customWidth="1"/>
    <col min="14850" max="14850" width="33.5703125" style="216" customWidth="1"/>
    <col min="14851" max="14851" width="19.42578125" style="216" bestFit="1" customWidth="1"/>
    <col min="14852" max="14852" width="11.28515625" style="216" customWidth="1"/>
    <col min="14853" max="15104" width="8.85546875" style="216"/>
    <col min="15105" max="15105" width="24.42578125" style="216" bestFit="1" customWidth="1"/>
    <col min="15106" max="15106" width="33.5703125" style="216" customWidth="1"/>
    <col min="15107" max="15107" width="19.42578125" style="216" bestFit="1" customWidth="1"/>
    <col min="15108" max="15108" width="11.28515625" style="216" customWidth="1"/>
    <col min="15109" max="15360" width="8.85546875" style="216"/>
    <col min="15361" max="15361" width="24.42578125" style="216" bestFit="1" customWidth="1"/>
    <col min="15362" max="15362" width="33.5703125" style="216" customWidth="1"/>
    <col min="15363" max="15363" width="19.42578125" style="216" bestFit="1" customWidth="1"/>
    <col min="15364" max="15364" width="11.28515625" style="216" customWidth="1"/>
    <col min="15365" max="15616" width="8.85546875" style="216"/>
    <col min="15617" max="15617" width="24.42578125" style="216" bestFit="1" customWidth="1"/>
    <col min="15618" max="15618" width="33.5703125" style="216" customWidth="1"/>
    <col min="15619" max="15619" width="19.42578125" style="216" bestFit="1" customWidth="1"/>
    <col min="15620" max="15620" width="11.28515625" style="216" customWidth="1"/>
    <col min="15621" max="15872" width="8.85546875" style="216"/>
    <col min="15873" max="15873" width="24.42578125" style="216" bestFit="1" customWidth="1"/>
    <col min="15874" max="15874" width="33.5703125" style="216" customWidth="1"/>
    <col min="15875" max="15875" width="19.42578125" style="216" bestFit="1" customWidth="1"/>
    <col min="15876" max="15876" width="11.28515625" style="216" customWidth="1"/>
    <col min="15877" max="16128" width="8.85546875" style="216"/>
    <col min="16129" max="16129" width="24.42578125" style="216" bestFit="1" customWidth="1"/>
    <col min="16130" max="16130" width="33.5703125" style="216" customWidth="1"/>
    <col min="16131" max="16131" width="19.42578125" style="216" bestFit="1" customWidth="1"/>
    <col min="16132" max="16132" width="11.28515625" style="216" customWidth="1"/>
    <col min="16133" max="16382" width="8.85546875" style="216"/>
    <col min="16383" max="16384" width="8.85546875" style="216" customWidth="1"/>
  </cols>
  <sheetData>
    <row r="1" spans="1:11" s="306" customFormat="1" ht="19.350000000000001" customHeight="1" x14ac:dyDescent="0.25">
      <c r="A1" s="296" t="s">
        <v>131</v>
      </c>
      <c r="B1" s="291"/>
      <c r="C1" s="292"/>
      <c r="D1" s="355" t="s">
        <v>0</v>
      </c>
      <c r="E1" s="355" t="s">
        <v>1</v>
      </c>
      <c r="F1" s="303" t="s">
        <v>2</v>
      </c>
      <c r="G1" s="356"/>
      <c r="H1" s="357" t="s">
        <v>3</v>
      </c>
      <c r="I1" s="305" t="s">
        <v>19</v>
      </c>
    </row>
    <row r="2" spans="1:11" s="306" customFormat="1" ht="21.75" customHeight="1" thickBot="1" x14ac:dyDescent="0.3">
      <c r="A2" s="293" t="s">
        <v>143</v>
      </c>
      <c r="B2" s="294"/>
      <c r="C2" s="295"/>
      <c r="D2" s="362"/>
      <c r="E2" s="362"/>
      <c r="F2" s="354"/>
      <c r="G2" s="363"/>
      <c r="H2" s="364"/>
      <c r="I2" s="341" t="s">
        <v>126</v>
      </c>
    </row>
    <row r="3" spans="1:11" s="309" customFormat="1" ht="45.75" thickBot="1" x14ac:dyDescent="0.3">
      <c r="A3" s="1" t="s">
        <v>5</v>
      </c>
      <c r="B3" s="2" t="s">
        <v>6</v>
      </c>
      <c r="C3" s="2" t="s">
        <v>7</v>
      </c>
      <c r="D3" s="302" t="s">
        <v>8</v>
      </c>
      <c r="E3" s="298"/>
      <c r="F3" s="3" t="s">
        <v>9</v>
      </c>
      <c r="G3" s="2" t="s">
        <v>11</v>
      </c>
      <c r="H3" s="4" t="s">
        <v>10</v>
      </c>
      <c r="I3" s="140" t="s">
        <v>127</v>
      </c>
      <c r="J3" s="174"/>
      <c r="K3" s="174"/>
    </row>
    <row r="4" spans="1:11" s="310" customFormat="1" ht="15" x14ac:dyDescent="0.25">
      <c r="A4" s="157" t="s">
        <v>110</v>
      </c>
      <c r="B4" s="158"/>
      <c r="C4" s="158"/>
      <c r="D4" s="158"/>
      <c r="E4" s="158"/>
      <c r="F4" s="158"/>
      <c r="G4" s="158"/>
      <c r="H4" s="159"/>
    </row>
    <row r="5" spans="1:11" s="310" customFormat="1" ht="15" x14ac:dyDescent="0.25">
      <c r="A5" s="311"/>
      <c r="B5" s="312"/>
      <c r="C5" s="312"/>
      <c r="D5" s="299"/>
      <c r="E5" s="300"/>
      <c r="F5" s="313"/>
      <c r="G5" s="313"/>
      <c r="H5" s="314" t="str">
        <f>IFERROR(G5/F5,"")</f>
        <v/>
      </c>
    </row>
    <row r="6" spans="1:11" s="310" customFormat="1" ht="15" x14ac:dyDescent="0.25">
      <c r="A6" s="311"/>
      <c r="B6" s="312"/>
      <c r="C6" s="312"/>
      <c r="D6" s="299"/>
      <c r="E6" s="300"/>
      <c r="F6" s="313"/>
      <c r="G6" s="313"/>
      <c r="H6" s="314" t="str">
        <f t="shared" ref="H6:H28" si="0">IFERROR(G6/F6,"")</f>
        <v/>
      </c>
    </row>
    <row r="7" spans="1:11" s="310" customFormat="1" ht="15" x14ac:dyDescent="0.25">
      <c r="A7" s="311"/>
      <c r="B7" s="312"/>
      <c r="C7" s="312"/>
      <c r="D7" s="299"/>
      <c r="E7" s="300"/>
      <c r="F7" s="313"/>
      <c r="G7" s="313"/>
      <c r="H7" s="314" t="str">
        <f t="shared" si="0"/>
        <v/>
      </c>
    </row>
    <row r="8" spans="1:11" s="310" customFormat="1" ht="15" x14ac:dyDescent="0.25">
      <c r="A8" s="311"/>
      <c r="B8" s="312"/>
      <c r="C8" s="312"/>
      <c r="D8" s="299"/>
      <c r="E8" s="300"/>
      <c r="F8" s="313"/>
      <c r="G8" s="313"/>
      <c r="H8" s="314" t="str">
        <f t="shared" si="0"/>
        <v/>
      </c>
    </row>
    <row r="9" spans="1:11" s="310" customFormat="1" ht="15" x14ac:dyDescent="0.25">
      <c r="A9" s="311"/>
      <c r="B9" s="312"/>
      <c r="C9" s="312"/>
      <c r="D9" s="299"/>
      <c r="E9" s="300"/>
      <c r="F9" s="313"/>
      <c r="G9" s="313"/>
      <c r="H9" s="314" t="str">
        <f t="shared" si="0"/>
        <v/>
      </c>
    </row>
    <row r="10" spans="1:11" s="310" customFormat="1" ht="15" x14ac:dyDescent="0.25">
      <c r="A10" s="311"/>
      <c r="B10" s="312"/>
      <c r="C10" s="312"/>
      <c r="D10" s="299"/>
      <c r="E10" s="300"/>
      <c r="F10" s="313"/>
      <c r="G10" s="313"/>
      <c r="H10" s="314" t="str">
        <f t="shared" si="0"/>
        <v/>
      </c>
    </row>
    <row r="11" spans="1:11" s="310" customFormat="1" ht="15" x14ac:dyDescent="0.25">
      <c r="A11" s="311"/>
      <c r="B11" s="312"/>
      <c r="C11" s="312"/>
      <c r="D11" s="299"/>
      <c r="E11" s="300"/>
      <c r="F11" s="313"/>
      <c r="G11" s="313"/>
      <c r="H11" s="314" t="str">
        <f t="shared" si="0"/>
        <v/>
      </c>
    </row>
    <row r="12" spans="1:11" s="310" customFormat="1" ht="15" x14ac:dyDescent="0.25">
      <c r="A12" s="311"/>
      <c r="B12" s="312"/>
      <c r="C12" s="312"/>
      <c r="D12" s="299"/>
      <c r="E12" s="300"/>
      <c r="F12" s="313"/>
      <c r="G12" s="313"/>
      <c r="H12" s="314" t="str">
        <f t="shared" si="0"/>
        <v/>
      </c>
    </row>
    <row r="13" spans="1:11" s="310" customFormat="1" ht="15" x14ac:dyDescent="0.25">
      <c r="A13" s="311"/>
      <c r="B13" s="312"/>
      <c r="C13" s="312"/>
      <c r="D13" s="299"/>
      <c r="E13" s="300"/>
      <c r="F13" s="313"/>
      <c r="G13" s="313"/>
      <c r="H13" s="314" t="str">
        <f t="shared" si="0"/>
        <v/>
      </c>
    </row>
    <row r="14" spans="1:11" s="310" customFormat="1" ht="15" x14ac:dyDescent="0.25">
      <c r="A14" s="311"/>
      <c r="B14" s="312"/>
      <c r="C14" s="312"/>
      <c r="D14" s="299"/>
      <c r="E14" s="300"/>
      <c r="F14" s="313"/>
      <c r="G14" s="313"/>
      <c r="H14" s="314" t="str">
        <f t="shared" si="0"/>
        <v/>
      </c>
    </row>
    <row r="15" spans="1:11" s="310" customFormat="1" ht="15" x14ac:dyDescent="0.25">
      <c r="A15" s="311"/>
      <c r="B15" s="312"/>
      <c r="C15" s="312"/>
      <c r="D15" s="299"/>
      <c r="E15" s="300"/>
      <c r="F15" s="313"/>
      <c r="G15" s="313"/>
      <c r="H15" s="314" t="str">
        <f t="shared" si="0"/>
        <v/>
      </c>
    </row>
    <row r="16" spans="1:11" s="310" customFormat="1" ht="15" x14ac:dyDescent="0.25">
      <c r="A16" s="311"/>
      <c r="B16" s="312"/>
      <c r="C16" s="312"/>
      <c r="D16" s="299"/>
      <c r="E16" s="300"/>
      <c r="F16" s="313"/>
      <c r="G16" s="313"/>
      <c r="H16" s="314" t="str">
        <f t="shared" si="0"/>
        <v/>
      </c>
    </row>
    <row r="17" spans="1:8" s="310" customFormat="1" ht="15" x14ac:dyDescent="0.25">
      <c r="A17" s="311"/>
      <c r="B17" s="312"/>
      <c r="C17" s="312"/>
      <c r="D17" s="299"/>
      <c r="E17" s="300"/>
      <c r="F17" s="313"/>
      <c r="G17" s="313"/>
      <c r="H17" s="314" t="str">
        <f t="shared" si="0"/>
        <v/>
      </c>
    </row>
    <row r="18" spans="1:8" s="310" customFormat="1" ht="15" x14ac:dyDescent="0.25">
      <c r="A18" s="311"/>
      <c r="B18" s="312"/>
      <c r="C18" s="312"/>
      <c r="D18" s="299"/>
      <c r="E18" s="300"/>
      <c r="F18" s="313"/>
      <c r="G18" s="313"/>
      <c r="H18" s="314" t="str">
        <f t="shared" si="0"/>
        <v/>
      </c>
    </row>
    <row r="19" spans="1:8" s="310" customFormat="1" ht="15" x14ac:dyDescent="0.25">
      <c r="A19" s="311"/>
      <c r="B19" s="312"/>
      <c r="C19" s="312"/>
      <c r="D19" s="299"/>
      <c r="E19" s="300"/>
      <c r="F19" s="313"/>
      <c r="G19" s="313"/>
      <c r="H19" s="314" t="str">
        <f t="shared" si="0"/>
        <v/>
      </c>
    </row>
    <row r="20" spans="1:8" s="310" customFormat="1" ht="15" x14ac:dyDescent="0.25">
      <c r="A20" s="311"/>
      <c r="B20" s="312"/>
      <c r="C20" s="312"/>
      <c r="D20" s="299"/>
      <c r="E20" s="300"/>
      <c r="F20" s="313"/>
      <c r="G20" s="313"/>
      <c r="H20" s="314" t="str">
        <f t="shared" si="0"/>
        <v/>
      </c>
    </row>
    <row r="21" spans="1:8" s="310" customFormat="1" ht="15" x14ac:dyDescent="0.25">
      <c r="A21" s="311"/>
      <c r="B21" s="312"/>
      <c r="C21" s="312"/>
      <c r="D21" s="299"/>
      <c r="E21" s="300"/>
      <c r="F21" s="313"/>
      <c r="G21" s="313"/>
      <c r="H21" s="314" t="str">
        <f t="shared" si="0"/>
        <v/>
      </c>
    </row>
    <row r="22" spans="1:8" s="310" customFormat="1" ht="15" x14ac:dyDescent="0.25">
      <c r="A22" s="311"/>
      <c r="B22" s="312"/>
      <c r="C22" s="312"/>
      <c r="D22" s="299"/>
      <c r="E22" s="300"/>
      <c r="F22" s="313"/>
      <c r="G22" s="313"/>
      <c r="H22" s="314" t="str">
        <f t="shared" si="0"/>
        <v/>
      </c>
    </row>
    <row r="23" spans="1:8" s="310" customFormat="1" ht="15" x14ac:dyDescent="0.25">
      <c r="A23" s="311"/>
      <c r="B23" s="312"/>
      <c r="C23" s="312"/>
      <c r="D23" s="299"/>
      <c r="E23" s="300"/>
      <c r="F23" s="313"/>
      <c r="G23" s="313"/>
      <c r="H23" s="314" t="str">
        <f t="shared" si="0"/>
        <v/>
      </c>
    </row>
    <row r="24" spans="1:8" s="310" customFormat="1" ht="15" x14ac:dyDescent="0.25">
      <c r="A24" s="311"/>
      <c r="B24" s="312"/>
      <c r="C24" s="312"/>
      <c r="D24" s="299"/>
      <c r="E24" s="300"/>
      <c r="F24" s="313"/>
      <c r="G24" s="313"/>
      <c r="H24" s="314" t="str">
        <f t="shared" si="0"/>
        <v/>
      </c>
    </row>
    <row r="25" spans="1:8" s="310" customFormat="1" ht="15" x14ac:dyDescent="0.25">
      <c r="A25" s="311"/>
      <c r="B25" s="312"/>
      <c r="C25" s="312"/>
      <c r="D25" s="299"/>
      <c r="E25" s="300"/>
      <c r="F25" s="313"/>
      <c r="G25" s="313"/>
      <c r="H25" s="314" t="str">
        <f t="shared" si="0"/>
        <v/>
      </c>
    </row>
    <row r="26" spans="1:8" s="310" customFormat="1" ht="15" x14ac:dyDescent="0.25">
      <c r="A26" s="311"/>
      <c r="B26" s="312"/>
      <c r="C26" s="312"/>
      <c r="D26" s="299"/>
      <c r="E26" s="300"/>
      <c r="F26" s="313"/>
      <c r="G26" s="313"/>
      <c r="H26" s="314" t="str">
        <f t="shared" si="0"/>
        <v/>
      </c>
    </row>
    <row r="27" spans="1:8" s="310" customFormat="1" ht="15" x14ac:dyDescent="0.25">
      <c r="A27" s="311"/>
      <c r="B27" s="312"/>
      <c r="C27" s="312"/>
      <c r="D27" s="299"/>
      <c r="E27" s="300"/>
      <c r="F27" s="313"/>
      <c r="G27" s="313"/>
      <c r="H27" s="314" t="str">
        <f t="shared" si="0"/>
        <v/>
      </c>
    </row>
    <row r="28" spans="1:8" s="310" customFormat="1" ht="15" x14ac:dyDescent="0.25">
      <c r="A28" s="311"/>
      <c r="B28" s="312"/>
      <c r="C28" s="312"/>
      <c r="D28" s="299"/>
      <c r="E28" s="300"/>
      <c r="F28" s="313"/>
      <c r="G28" s="313"/>
      <c r="H28" s="314" t="str">
        <f t="shared" si="0"/>
        <v/>
      </c>
    </row>
    <row r="29" spans="1:8" s="310" customFormat="1" ht="15" hidden="1" customHeight="1" x14ac:dyDescent="0.25">
      <c r="A29" s="311"/>
      <c r="B29" s="312"/>
      <c r="C29" s="312"/>
      <c r="D29" s="299"/>
      <c r="E29" s="300"/>
      <c r="F29" s="313"/>
      <c r="G29" s="313"/>
      <c r="H29" s="314" t="str">
        <f t="shared" ref="H29:H44" si="1">IFERROR(G29/F29,"")</f>
        <v/>
      </c>
    </row>
    <row r="30" spans="1:8" s="310" customFormat="1" ht="15" hidden="1" customHeight="1" x14ac:dyDescent="0.25">
      <c r="A30" s="311"/>
      <c r="B30" s="312"/>
      <c r="C30" s="312"/>
      <c r="D30" s="299"/>
      <c r="E30" s="300"/>
      <c r="F30" s="313"/>
      <c r="G30" s="313"/>
      <c r="H30" s="314" t="str">
        <f t="shared" si="1"/>
        <v/>
      </c>
    </row>
    <row r="31" spans="1:8" s="310" customFormat="1" ht="15" hidden="1" customHeight="1" x14ac:dyDescent="0.25">
      <c r="A31" s="311"/>
      <c r="B31" s="312"/>
      <c r="C31" s="312"/>
      <c r="D31" s="299"/>
      <c r="E31" s="300"/>
      <c r="F31" s="313"/>
      <c r="G31" s="313"/>
      <c r="H31" s="314" t="str">
        <f t="shared" si="1"/>
        <v/>
      </c>
    </row>
    <row r="32" spans="1:8" s="310" customFormat="1" ht="15" hidden="1" customHeight="1" x14ac:dyDescent="0.25">
      <c r="A32" s="311"/>
      <c r="B32" s="312"/>
      <c r="C32" s="312"/>
      <c r="D32" s="299"/>
      <c r="E32" s="300"/>
      <c r="F32" s="313"/>
      <c r="G32" s="313"/>
      <c r="H32" s="314" t="str">
        <f t="shared" si="1"/>
        <v/>
      </c>
    </row>
    <row r="33" spans="1:8" s="310" customFormat="1" ht="15" hidden="1" customHeight="1" x14ac:dyDescent="0.25">
      <c r="A33" s="311"/>
      <c r="B33" s="312"/>
      <c r="C33" s="312"/>
      <c r="D33" s="299"/>
      <c r="E33" s="300"/>
      <c r="F33" s="313"/>
      <c r="G33" s="313"/>
      <c r="H33" s="314" t="str">
        <f t="shared" si="1"/>
        <v/>
      </c>
    </row>
    <row r="34" spans="1:8" s="310" customFormat="1" ht="15" hidden="1" customHeight="1" x14ac:dyDescent="0.25">
      <c r="A34" s="311"/>
      <c r="B34" s="312"/>
      <c r="C34" s="312"/>
      <c r="D34" s="299"/>
      <c r="E34" s="300"/>
      <c r="F34" s="313"/>
      <c r="G34" s="313"/>
      <c r="H34" s="314" t="str">
        <f t="shared" si="1"/>
        <v/>
      </c>
    </row>
    <row r="35" spans="1:8" s="310" customFormat="1" ht="15" hidden="1" customHeight="1" x14ac:dyDescent="0.25">
      <c r="A35" s="311"/>
      <c r="B35" s="312"/>
      <c r="C35" s="312"/>
      <c r="D35" s="299"/>
      <c r="E35" s="300"/>
      <c r="F35" s="313"/>
      <c r="G35" s="313"/>
      <c r="H35" s="314" t="str">
        <f t="shared" si="1"/>
        <v/>
      </c>
    </row>
    <row r="36" spans="1:8" s="310" customFormat="1" ht="15" hidden="1" customHeight="1" x14ac:dyDescent="0.25">
      <c r="A36" s="311"/>
      <c r="B36" s="312"/>
      <c r="C36" s="312"/>
      <c r="D36" s="299"/>
      <c r="E36" s="300"/>
      <c r="F36" s="313"/>
      <c r="G36" s="313"/>
      <c r="H36" s="314" t="str">
        <f t="shared" si="1"/>
        <v/>
      </c>
    </row>
    <row r="37" spans="1:8" s="310" customFormat="1" ht="15" hidden="1" customHeight="1" x14ac:dyDescent="0.25">
      <c r="A37" s="311"/>
      <c r="B37" s="312"/>
      <c r="C37" s="312"/>
      <c r="D37" s="299"/>
      <c r="E37" s="300"/>
      <c r="F37" s="313"/>
      <c r="G37" s="313"/>
      <c r="H37" s="314" t="str">
        <f t="shared" si="1"/>
        <v/>
      </c>
    </row>
    <row r="38" spans="1:8" ht="12.75" hidden="1" customHeight="1" x14ac:dyDescent="0.2">
      <c r="A38" s="311"/>
      <c r="B38" s="312"/>
      <c r="C38" s="312"/>
      <c r="D38" s="299"/>
      <c r="E38" s="300"/>
      <c r="F38" s="313"/>
      <c r="G38" s="313"/>
      <c r="H38" s="314" t="str">
        <f t="shared" si="1"/>
        <v/>
      </c>
    </row>
    <row r="39" spans="1:8" ht="12.75" hidden="1" customHeight="1" x14ac:dyDescent="0.2">
      <c r="A39" s="311"/>
      <c r="B39" s="312"/>
      <c r="C39" s="312"/>
      <c r="D39" s="299"/>
      <c r="E39" s="300"/>
      <c r="F39" s="313"/>
      <c r="G39" s="313"/>
      <c r="H39" s="314" t="str">
        <f t="shared" si="1"/>
        <v/>
      </c>
    </row>
    <row r="40" spans="1:8" ht="12.75" hidden="1" customHeight="1" x14ac:dyDescent="0.2">
      <c r="A40" s="311"/>
      <c r="B40" s="312"/>
      <c r="C40" s="312"/>
      <c r="D40" s="299"/>
      <c r="E40" s="300"/>
      <c r="F40" s="313"/>
      <c r="G40" s="313"/>
      <c r="H40" s="314" t="str">
        <f t="shared" si="1"/>
        <v/>
      </c>
    </row>
    <row r="41" spans="1:8" ht="12.75" hidden="1" customHeight="1" x14ac:dyDescent="0.2">
      <c r="A41" s="311"/>
      <c r="B41" s="312"/>
      <c r="C41" s="312"/>
      <c r="D41" s="299"/>
      <c r="E41" s="300"/>
      <c r="F41" s="313"/>
      <c r="G41" s="313"/>
      <c r="H41" s="314" t="str">
        <f t="shared" si="1"/>
        <v/>
      </c>
    </row>
    <row r="42" spans="1:8" ht="12.75" hidden="1" customHeight="1" x14ac:dyDescent="0.2">
      <c r="A42" s="311"/>
      <c r="B42" s="312"/>
      <c r="C42" s="312"/>
      <c r="D42" s="299"/>
      <c r="E42" s="300"/>
      <c r="F42" s="313"/>
      <c r="G42" s="313"/>
      <c r="H42" s="314" t="str">
        <f t="shared" si="1"/>
        <v/>
      </c>
    </row>
    <row r="43" spans="1:8" ht="12.75" hidden="1" customHeight="1" x14ac:dyDescent="0.2">
      <c r="A43" s="311"/>
      <c r="B43" s="312"/>
      <c r="C43" s="312"/>
      <c r="D43" s="299"/>
      <c r="E43" s="300"/>
      <c r="F43" s="313"/>
      <c r="G43" s="313"/>
      <c r="H43" s="314" t="str">
        <f t="shared" si="1"/>
        <v/>
      </c>
    </row>
    <row r="44" spans="1:8" ht="12.75" hidden="1" customHeight="1" x14ac:dyDescent="0.2">
      <c r="A44" s="311"/>
      <c r="B44" s="312"/>
      <c r="C44" s="312"/>
      <c r="D44" s="299"/>
      <c r="E44" s="300"/>
      <c r="F44" s="313"/>
      <c r="G44" s="313"/>
      <c r="H44" s="314" t="str">
        <f t="shared" si="1"/>
        <v/>
      </c>
    </row>
    <row r="45" spans="1:8" ht="14.1" customHeight="1" thickBot="1" x14ac:dyDescent="0.3">
      <c r="A45" s="162"/>
      <c r="B45" s="163"/>
      <c r="C45" s="163"/>
      <c r="D45" s="163"/>
      <c r="E45" s="7" t="s">
        <v>120</v>
      </c>
      <c r="F45" s="315">
        <f>SUM(F5:F44)</f>
        <v>0</v>
      </c>
      <c r="G45" s="316">
        <f>SUM(G5:G44)</f>
        <v>0</v>
      </c>
      <c r="H45" s="317"/>
    </row>
    <row r="46" spans="1:8" ht="15" customHeight="1" x14ac:dyDescent="0.2">
      <c r="A46" s="154" t="s">
        <v>113</v>
      </c>
      <c r="B46" s="155"/>
      <c r="C46" s="155"/>
      <c r="D46" s="155"/>
      <c r="E46" s="155"/>
      <c r="F46" s="155"/>
      <c r="G46" s="155"/>
      <c r="H46" s="156"/>
    </row>
    <row r="47" spans="1:8" s="310" customFormat="1" ht="15" x14ac:dyDescent="0.25">
      <c r="A47" s="311"/>
      <c r="B47" s="312"/>
      <c r="C47" s="312"/>
      <c r="D47" s="299"/>
      <c r="E47" s="300"/>
      <c r="F47" s="313"/>
      <c r="G47" s="313"/>
      <c r="H47" s="314" t="str">
        <f t="shared" ref="H47:H54" si="2">IFERROR(G47/F47,"")</f>
        <v/>
      </c>
    </row>
    <row r="48" spans="1:8" s="310" customFormat="1" ht="15" x14ac:dyDescent="0.25">
      <c r="A48" s="311"/>
      <c r="B48" s="312"/>
      <c r="C48" s="312"/>
      <c r="D48" s="299"/>
      <c r="E48" s="300"/>
      <c r="F48" s="313"/>
      <c r="G48" s="313"/>
      <c r="H48" s="314" t="str">
        <f t="shared" si="2"/>
        <v/>
      </c>
    </row>
    <row r="49" spans="1:8" s="310" customFormat="1" ht="15" x14ac:dyDescent="0.25">
      <c r="A49" s="311"/>
      <c r="B49" s="312"/>
      <c r="C49" s="312"/>
      <c r="D49" s="299"/>
      <c r="E49" s="300"/>
      <c r="F49" s="313"/>
      <c r="G49" s="313"/>
      <c r="H49" s="314" t="str">
        <f t="shared" si="2"/>
        <v/>
      </c>
    </row>
    <row r="50" spans="1:8" s="310" customFormat="1" ht="15" x14ac:dyDescent="0.25">
      <c r="A50" s="311"/>
      <c r="B50" s="312"/>
      <c r="C50" s="312"/>
      <c r="D50" s="299"/>
      <c r="E50" s="300"/>
      <c r="F50" s="313"/>
      <c r="G50" s="313"/>
      <c r="H50" s="314" t="str">
        <f t="shared" si="2"/>
        <v/>
      </c>
    </row>
    <row r="51" spans="1:8" s="310" customFormat="1" ht="15" x14ac:dyDescent="0.25">
      <c r="A51" s="311"/>
      <c r="B51" s="312"/>
      <c r="C51" s="312"/>
      <c r="D51" s="299"/>
      <c r="E51" s="300"/>
      <c r="F51" s="313"/>
      <c r="G51" s="313"/>
      <c r="H51" s="314" t="str">
        <f t="shared" si="2"/>
        <v/>
      </c>
    </row>
    <row r="52" spans="1:8" s="310" customFormat="1" ht="15" x14ac:dyDescent="0.25">
      <c r="A52" s="311"/>
      <c r="B52" s="312"/>
      <c r="C52" s="312"/>
      <c r="D52" s="299"/>
      <c r="E52" s="300"/>
      <c r="F52" s="313"/>
      <c r="G52" s="313"/>
      <c r="H52" s="314" t="str">
        <f t="shared" si="2"/>
        <v/>
      </c>
    </row>
    <row r="53" spans="1:8" s="310" customFormat="1" ht="15" x14ac:dyDescent="0.25">
      <c r="A53" s="311"/>
      <c r="B53" s="312"/>
      <c r="C53" s="312"/>
      <c r="D53" s="299"/>
      <c r="E53" s="300"/>
      <c r="F53" s="313"/>
      <c r="G53" s="313"/>
      <c r="H53" s="314" t="str">
        <f t="shared" si="2"/>
        <v/>
      </c>
    </row>
    <row r="54" spans="1:8" s="310" customFormat="1" ht="15" x14ac:dyDescent="0.25">
      <c r="A54" s="311"/>
      <c r="B54" s="312"/>
      <c r="C54" s="312"/>
      <c r="D54" s="299"/>
      <c r="E54" s="300"/>
      <c r="F54" s="313"/>
      <c r="G54" s="313"/>
      <c r="H54" s="314" t="str">
        <f t="shared" si="2"/>
        <v/>
      </c>
    </row>
    <row r="55" spans="1:8" s="310" customFormat="1" ht="15" hidden="1" customHeight="1" x14ac:dyDescent="0.25">
      <c r="A55" s="311"/>
      <c r="B55" s="312"/>
      <c r="C55" s="312"/>
      <c r="D55" s="299"/>
      <c r="E55" s="300"/>
      <c r="F55" s="313"/>
      <c r="G55" s="313"/>
      <c r="H55" s="314" t="str">
        <f t="shared" ref="H55:H80" si="3">IFERROR(G55/F55,"")</f>
        <v/>
      </c>
    </row>
    <row r="56" spans="1:8" s="310" customFormat="1" ht="15" hidden="1" customHeight="1" x14ac:dyDescent="0.25">
      <c r="A56" s="311"/>
      <c r="B56" s="312"/>
      <c r="C56" s="312"/>
      <c r="D56" s="299"/>
      <c r="E56" s="300"/>
      <c r="F56" s="313"/>
      <c r="G56" s="313"/>
      <c r="H56" s="314" t="str">
        <f t="shared" si="3"/>
        <v/>
      </c>
    </row>
    <row r="57" spans="1:8" s="310" customFormat="1" ht="15" hidden="1" customHeight="1" x14ac:dyDescent="0.25">
      <c r="A57" s="311"/>
      <c r="B57" s="312"/>
      <c r="C57" s="312"/>
      <c r="D57" s="299"/>
      <c r="E57" s="300"/>
      <c r="F57" s="313"/>
      <c r="G57" s="313"/>
      <c r="H57" s="314" t="str">
        <f t="shared" si="3"/>
        <v/>
      </c>
    </row>
    <row r="58" spans="1:8" s="310" customFormat="1" ht="15" hidden="1" customHeight="1" x14ac:dyDescent="0.25">
      <c r="A58" s="311"/>
      <c r="B58" s="312"/>
      <c r="C58" s="312"/>
      <c r="D58" s="299"/>
      <c r="E58" s="300"/>
      <c r="F58" s="313"/>
      <c r="G58" s="313"/>
      <c r="H58" s="314" t="str">
        <f t="shared" si="3"/>
        <v/>
      </c>
    </row>
    <row r="59" spans="1:8" s="310" customFormat="1" ht="15" hidden="1" customHeight="1" x14ac:dyDescent="0.25">
      <c r="A59" s="311"/>
      <c r="B59" s="312"/>
      <c r="C59" s="312"/>
      <c r="D59" s="299"/>
      <c r="E59" s="300"/>
      <c r="F59" s="313"/>
      <c r="G59" s="313"/>
      <c r="H59" s="314" t="str">
        <f t="shared" si="3"/>
        <v/>
      </c>
    </row>
    <row r="60" spans="1:8" s="310" customFormat="1" ht="15" hidden="1" customHeight="1" x14ac:dyDescent="0.25">
      <c r="A60" s="311"/>
      <c r="B60" s="312"/>
      <c r="C60" s="312"/>
      <c r="D60" s="299"/>
      <c r="E60" s="300"/>
      <c r="F60" s="313"/>
      <c r="G60" s="313"/>
      <c r="H60" s="314" t="str">
        <f t="shared" si="3"/>
        <v/>
      </c>
    </row>
    <row r="61" spans="1:8" s="310" customFormat="1" ht="15" hidden="1" customHeight="1" x14ac:dyDescent="0.25">
      <c r="A61" s="311"/>
      <c r="B61" s="312"/>
      <c r="C61" s="312"/>
      <c r="D61" s="299"/>
      <c r="E61" s="300"/>
      <c r="F61" s="313"/>
      <c r="G61" s="313"/>
      <c r="H61" s="314" t="str">
        <f t="shared" si="3"/>
        <v/>
      </c>
    </row>
    <row r="62" spans="1:8" s="310" customFormat="1" ht="15" hidden="1" customHeight="1" x14ac:dyDescent="0.25">
      <c r="A62" s="311"/>
      <c r="B62" s="312"/>
      <c r="C62" s="312"/>
      <c r="D62" s="299"/>
      <c r="E62" s="300"/>
      <c r="F62" s="313"/>
      <c r="G62" s="313"/>
      <c r="H62" s="314" t="str">
        <f t="shared" si="3"/>
        <v/>
      </c>
    </row>
    <row r="63" spans="1:8" s="310" customFormat="1" ht="15" hidden="1" customHeight="1" x14ac:dyDescent="0.25">
      <c r="A63" s="311"/>
      <c r="B63" s="312"/>
      <c r="C63" s="312"/>
      <c r="D63" s="299"/>
      <c r="E63" s="300"/>
      <c r="F63" s="313"/>
      <c r="G63" s="313"/>
      <c r="H63" s="314" t="str">
        <f t="shared" si="3"/>
        <v/>
      </c>
    </row>
    <row r="64" spans="1:8" s="310" customFormat="1" ht="15" hidden="1" customHeight="1" x14ac:dyDescent="0.25">
      <c r="A64" s="311"/>
      <c r="B64" s="312"/>
      <c r="C64" s="312"/>
      <c r="D64" s="299"/>
      <c r="E64" s="300"/>
      <c r="F64" s="313"/>
      <c r="G64" s="313"/>
      <c r="H64" s="314" t="str">
        <f t="shared" si="3"/>
        <v/>
      </c>
    </row>
    <row r="65" spans="1:8" s="310" customFormat="1" ht="15" hidden="1" customHeight="1" x14ac:dyDescent="0.25">
      <c r="A65" s="311"/>
      <c r="B65" s="312"/>
      <c r="C65" s="312"/>
      <c r="D65" s="299"/>
      <c r="E65" s="300"/>
      <c r="F65" s="313"/>
      <c r="G65" s="313"/>
      <c r="H65" s="314" t="str">
        <f t="shared" si="3"/>
        <v/>
      </c>
    </row>
    <row r="66" spans="1:8" s="310" customFormat="1" ht="15" hidden="1" customHeight="1" x14ac:dyDescent="0.25">
      <c r="A66" s="311"/>
      <c r="B66" s="312"/>
      <c r="C66" s="312"/>
      <c r="D66" s="299"/>
      <c r="E66" s="300"/>
      <c r="F66" s="313"/>
      <c r="G66" s="313"/>
      <c r="H66" s="314" t="str">
        <f t="shared" si="3"/>
        <v/>
      </c>
    </row>
    <row r="67" spans="1:8" s="310" customFormat="1" ht="15" hidden="1" customHeight="1" x14ac:dyDescent="0.25">
      <c r="A67" s="311"/>
      <c r="B67" s="312"/>
      <c r="C67" s="312"/>
      <c r="D67" s="299"/>
      <c r="E67" s="300"/>
      <c r="F67" s="313"/>
      <c r="G67" s="313"/>
      <c r="H67" s="314" t="str">
        <f t="shared" si="3"/>
        <v/>
      </c>
    </row>
    <row r="68" spans="1:8" s="310" customFormat="1" ht="15" hidden="1" customHeight="1" x14ac:dyDescent="0.25">
      <c r="A68" s="311"/>
      <c r="B68" s="312"/>
      <c r="C68" s="312"/>
      <c r="D68" s="299"/>
      <c r="E68" s="300"/>
      <c r="F68" s="313"/>
      <c r="G68" s="313"/>
      <c r="H68" s="314" t="str">
        <f t="shared" si="3"/>
        <v/>
      </c>
    </row>
    <row r="69" spans="1:8" s="310" customFormat="1" ht="15" hidden="1" customHeight="1" x14ac:dyDescent="0.25">
      <c r="A69" s="311"/>
      <c r="B69" s="312"/>
      <c r="C69" s="312"/>
      <c r="D69" s="299"/>
      <c r="E69" s="300"/>
      <c r="F69" s="313"/>
      <c r="G69" s="313"/>
      <c r="H69" s="314" t="str">
        <f t="shared" si="3"/>
        <v/>
      </c>
    </row>
    <row r="70" spans="1:8" s="310" customFormat="1" ht="15" hidden="1" customHeight="1" x14ac:dyDescent="0.25">
      <c r="A70" s="311"/>
      <c r="B70" s="312"/>
      <c r="C70" s="312"/>
      <c r="D70" s="299"/>
      <c r="E70" s="300"/>
      <c r="F70" s="313"/>
      <c r="G70" s="313"/>
      <c r="H70" s="314" t="str">
        <f t="shared" si="3"/>
        <v/>
      </c>
    </row>
    <row r="71" spans="1:8" s="310" customFormat="1" ht="15" hidden="1" customHeight="1" x14ac:dyDescent="0.25">
      <c r="A71" s="311"/>
      <c r="B71" s="312"/>
      <c r="C71" s="312"/>
      <c r="D71" s="299"/>
      <c r="E71" s="300"/>
      <c r="F71" s="313"/>
      <c r="G71" s="313"/>
      <c r="H71" s="314" t="str">
        <f t="shared" si="3"/>
        <v/>
      </c>
    </row>
    <row r="72" spans="1:8" s="310" customFormat="1" ht="15" hidden="1" customHeight="1" x14ac:dyDescent="0.25">
      <c r="A72" s="311"/>
      <c r="B72" s="312"/>
      <c r="C72" s="312"/>
      <c r="D72" s="299"/>
      <c r="E72" s="300"/>
      <c r="F72" s="313"/>
      <c r="G72" s="313"/>
      <c r="H72" s="314" t="str">
        <f t="shared" si="3"/>
        <v/>
      </c>
    </row>
    <row r="73" spans="1:8" s="310" customFormat="1" ht="15" hidden="1" customHeight="1" x14ac:dyDescent="0.25">
      <c r="A73" s="311"/>
      <c r="B73" s="312"/>
      <c r="C73" s="312"/>
      <c r="D73" s="299"/>
      <c r="E73" s="300"/>
      <c r="F73" s="313"/>
      <c r="G73" s="313"/>
      <c r="H73" s="314" t="str">
        <f t="shared" si="3"/>
        <v/>
      </c>
    </row>
    <row r="74" spans="1:8" s="310" customFormat="1" ht="15" hidden="1" customHeight="1" x14ac:dyDescent="0.25">
      <c r="A74" s="311"/>
      <c r="B74" s="312"/>
      <c r="C74" s="312"/>
      <c r="D74" s="299"/>
      <c r="E74" s="300"/>
      <c r="F74" s="313"/>
      <c r="G74" s="313"/>
      <c r="H74" s="314" t="str">
        <f t="shared" si="3"/>
        <v/>
      </c>
    </row>
    <row r="75" spans="1:8" s="310" customFormat="1" ht="15" hidden="1" customHeight="1" x14ac:dyDescent="0.25">
      <c r="A75" s="311"/>
      <c r="B75" s="312"/>
      <c r="C75" s="312"/>
      <c r="D75" s="299"/>
      <c r="E75" s="300"/>
      <c r="F75" s="313"/>
      <c r="G75" s="313"/>
      <c r="H75" s="314" t="str">
        <f t="shared" si="3"/>
        <v/>
      </c>
    </row>
    <row r="76" spans="1:8" s="310" customFormat="1" ht="15" hidden="1" customHeight="1" x14ac:dyDescent="0.25">
      <c r="A76" s="311"/>
      <c r="B76" s="312"/>
      <c r="C76" s="312"/>
      <c r="D76" s="299"/>
      <c r="E76" s="300"/>
      <c r="F76" s="313"/>
      <c r="G76" s="313"/>
      <c r="H76" s="314" t="str">
        <f t="shared" si="3"/>
        <v/>
      </c>
    </row>
    <row r="77" spans="1:8" s="310" customFormat="1" ht="15" hidden="1" customHeight="1" x14ac:dyDescent="0.25">
      <c r="A77" s="311"/>
      <c r="B77" s="312"/>
      <c r="C77" s="312"/>
      <c r="D77" s="299"/>
      <c r="E77" s="300"/>
      <c r="F77" s="313"/>
      <c r="G77" s="313"/>
      <c r="H77" s="314" t="str">
        <f t="shared" si="3"/>
        <v/>
      </c>
    </row>
    <row r="78" spans="1:8" s="310" customFormat="1" ht="15" hidden="1" customHeight="1" x14ac:dyDescent="0.25">
      <c r="A78" s="311"/>
      <c r="B78" s="312"/>
      <c r="C78" s="312"/>
      <c r="D78" s="299"/>
      <c r="E78" s="300"/>
      <c r="F78" s="313"/>
      <c r="G78" s="313"/>
      <c r="H78" s="314" t="str">
        <f t="shared" si="3"/>
        <v/>
      </c>
    </row>
    <row r="79" spans="1:8" ht="12.75" hidden="1" customHeight="1" x14ac:dyDescent="0.2">
      <c r="A79" s="311"/>
      <c r="B79" s="312"/>
      <c r="C79" s="312"/>
      <c r="D79" s="299"/>
      <c r="E79" s="300"/>
      <c r="F79" s="313"/>
      <c r="G79" s="313"/>
      <c r="H79" s="314" t="str">
        <f t="shared" si="3"/>
        <v/>
      </c>
    </row>
    <row r="80" spans="1:8" ht="12.75" hidden="1" customHeight="1" x14ac:dyDescent="0.2">
      <c r="A80" s="311"/>
      <c r="B80" s="312"/>
      <c r="C80" s="312"/>
      <c r="D80" s="299"/>
      <c r="E80" s="300"/>
      <c r="F80" s="313"/>
      <c r="G80" s="313"/>
      <c r="H80" s="314" t="str">
        <f t="shared" si="3"/>
        <v/>
      </c>
    </row>
    <row r="81" spans="1:8" ht="12.75" hidden="1" customHeight="1" x14ac:dyDescent="0.2">
      <c r="A81" s="311"/>
      <c r="B81" s="312"/>
      <c r="C81" s="312"/>
      <c r="D81" s="299"/>
      <c r="E81" s="300"/>
      <c r="F81" s="313"/>
      <c r="G81" s="313"/>
      <c r="H81" s="314" t="str">
        <f t="shared" ref="H81:H86" si="4">IFERROR(G81/F81,"")</f>
        <v/>
      </c>
    </row>
    <row r="82" spans="1:8" ht="12.75" hidden="1" customHeight="1" x14ac:dyDescent="0.2">
      <c r="A82" s="311"/>
      <c r="B82" s="312"/>
      <c r="C82" s="312"/>
      <c r="D82" s="299"/>
      <c r="E82" s="300"/>
      <c r="F82" s="313"/>
      <c r="G82" s="313"/>
      <c r="H82" s="314" t="str">
        <f t="shared" si="4"/>
        <v/>
      </c>
    </row>
    <row r="83" spans="1:8" ht="12.75" hidden="1" customHeight="1" x14ac:dyDescent="0.2">
      <c r="A83" s="311"/>
      <c r="B83" s="312"/>
      <c r="C83" s="312"/>
      <c r="D83" s="299"/>
      <c r="E83" s="300"/>
      <c r="F83" s="313"/>
      <c r="G83" s="313"/>
      <c r="H83" s="314" t="str">
        <f t="shared" si="4"/>
        <v/>
      </c>
    </row>
    <row r="84" spans="1:8" ht="12.75" hidden="1" customHeight="1" x14ac:dyDescent="0.2">
      <c r="A84" s="311"/>
      <c r="B84" s="312"/>
      <c r="C84" s="312"/>
      <c r="D84" s="299"/>
      <c r="E84" s="300"/>
      <c r="F84" s="313"/>
      <c r="G84" s="313"/>
      <c r="H84" s="314" t="str">
        <f t="shared" si="4"/>
        <v/>
      </c>
    </row>
    <row r="85" spans="1:8" ht="12.75" hidden="1" customHeight="1" x14ac:dyDescent="0.2">
      <c r="A85" s="311"/>
      <c r="B85" s="312"/>
      <c r="C85" s="312"/>
      <c r="D85" s="299"/>
      <c r="E85" s="300"/>
      <c r="F85" s="313"/>
      <c r="G85" s="313"/>
      <c r="H85" s="314" t="str">
        <f t="shared" si="4"/>
        <v/>
      </c>
    </row>
    <row r="86" spans="1:8" ht="12.75" hidden="1" customHeight="1" x14ac:dyDescent="0.2">
      <c r="A86" s="311"/>
      <c r="B86" s="312"/>
      <c r="C86" s="312"/>
      <c r="D86" s="299"/>
      <c r="E86" s="300"/>
      <c r="F86" s="313"/>
      <c r="G86" s="313"/>
      <c r="H86" s="314" t="str">
        <f t="shared" si="4"/>
        <v/>
      </c>
    </row>
    <row r="87" spans="1:8" ht="14.1" customHeight="1" thickBot="1" x14ac:dyDescent="0.3">
      <c r="A87" s="162"/>
      <c r="B87" s="163"/>
      <c r="C87" s="163"/>
      <c r="D87" s="163"/>
      <c r="E87" s="7" t="s">
        <v>121</v>
      </c>
      <c r="F87" s="315">
        <f>SUM(F47:F86)</f>
        <v>0</v>
      </c>
      <c r="G87" s="316">
        <f>SUM(G47:G86)</f>
        <v>0</v>
      </c>
      <c r="H87" s="317"/>
    </row>
    <row r="88" spans="1:8" ht="15.75" customHeight="1" x14ac:dyDescent="0.2">
      <c r="A88" s="154" t="s">
        <v>12</v>
      </c>
      <c r="B88" s="155"/>
      <c r="C88" s="155"/>
      <c r="D88" s="155"/>
      <c r="E88" s="155"/>
      <c r="F88" s="155"/>
      <c r="G88" s="155"/>
      <c r="H88" s="156"/>
    </row>
    <row r="89" spans="1:8" x14ac:dyDescent="0.2">
      <c r="A89" s="311"/>
      <c r="B89" s="312"/>
      <c r="C89" s="312"/>
      <c r="D89" s="299"/>
      <c r="E89" s="300"/>
      <c r="F89" s="313"/>
      <c r="G89" s="313"/>
      <c r="H89" s="314" t="str">
        <f t="shared" ref="H89:H110" si="5">IFERROR(G89/F89,"")</f>
        <v/>
      </c>
    </row>
    <row r="90" spans="1:8" s="310" customFormat="1" ht="15" x14ac:dyDescent="0.25">
      <c r="A90" s="311"/>
      <c r="B90" s="312"/>
      <c r="C90" s="312"/>
      <c r="D90" s="299"/>
      <c r="E90" s="300"/>
      <c r="F90" s="313"/>
      <c r="G90" s="313"/>
      <c r="H90" s="314" t="str">
        <f t="shared" si="5"/>
        <v/>
      </c>
    </row>
    <row r="91" spans="1:8" s="310" customFormat="1" ht="15" x14ac:dyDescent="0.25">
      <c r="A91" s="311"/>
      <c r="B91" s="312"/>
      <c r="C91" s="312"/>
      <c r="D91" s="299"/>
      <c r="E91" s="300"/>
      <c r="F91" s="313"/>
      <c r="G91" s="313"/>
      <c r="H91" s="314" t="str">
        <f t="shared" si="5"/>
        <v/>
      </c>
    </row>
    <row r="92" spans="1:8" s="310" customFormat="1" ht="15" x14ac:dyDescent="0.25">
      <c r="A92" s="311"/>
      <c r="B92" s="312"/>
      <c r="C92" s="312"/>
      <c r="D92" s="299"/>
      <c r="E92" s="300"/>
      <c r="F92" s="313"/>
      <c r="G92" s="313"/>
      <c r="H92" s="314" t="str">
        <f t="shared" si="5"/>
        <v/>
      </c>
    </row>
    <row r="93" spans="1:8" s="310" customFormat="1" ht="15" x14ac:dyDescent="0.25">
      <c r="A93" s="311"/>
      <c r="B93" s="312"/>
      <c r="C93" s="312"/>
      <c r="D93" s="299"/>
      <c r="E93" s="300"/>
      <c r="F93" s="313"/>
      <c r="G93" s="313"/>
      <c r="H93" s="314" t="str">
        <f t="shared" si="5"/>
        <v/>
      </c>
    </row>
    <row r="94" spans="1:8" s="310" customFormat="1" ht="15" x14ac:dyDescent="0.25">
      <c r="A94" s="311"/>
      <c r="B94" s="312"/>
      <c r="C94" s="312"/>
      <c r="D94" s="299"/>
      <c r="E94" s="300"/>
      <c r="F94" s="313"/>
      <c r="G94" s="313"/>
      <c r="H94" s="314" t="str">
        <f t="shared" si="5"/>
        <v/>
      </c>
    </row>
    <row r="95" spans="1:8" s="310" customFormat="1" ht="15" x14ac:dyDescent="0.25">
      <c r="A95" s="311"/>
      <c r="B95" s="312"/>
      <c r="C95" s="312"/>
      <c r="D95" s="299"/>
      <c r="E95" s="300"/>
      <c r="F95" s="313"/>
      <c r="G95" s="313"/>
      <c r="H95" s="314" t="str">
        <f t="shared" si="5"/>
        <v/>
      </c>
    </row>
    <row r="96" spans="1:8" s="310" customFormat="1" ht="15" x14ac:dyDescent="0.25">
      <c r="A96" s="311"/>
      <c r="B96" s="312"/>
      <c r="C96" s="312"/>
      <c r="D96" s="299"/>
      <c r="E96" s="300"/>
      <c r="F96" s="313"/>
      <c r="G96" s="313"/>
      <c r="H96" s="314" t="str">
        <f t="shared" si="5"/>
        <v/>
      </c>
    </row>
    <row r="97" spans="1:8" s="310" customFormat="1" ht="15" x14ac:dyDescent="0.25">
      <c r="A97" s="311"/>
      <c r="B97" s="312"/>
      <c r="C97" s="312"/>
      <c r="D97" s="299"/>
      <c r="E97" s="300"/>
      <c r="F97" s="313"/>
      <c r="G97" s="313"/>
      <c r="H97" s="314" t="str">
        <f t="shared" si="5"/>
        <v/>
      </c>
    </row>
    <row r="98" spans="1:8" s="310" customFormat="1" ht="15" x14ac:dyDescent="0.25">
      <c r="A98" s="311"/>
      <c r="B98" s="312"/>
      <c r="C98" s="312"/>
      <c r="D98" s="299"/>
      <c r="E98" s="300"/>
      <c r="F98" s="313"/>
      <c r="G98" s="313"/>
      <c r="H98" s="314" t="str">
        <f t="shared" si="5"/>
        <v/>
      </c>
    </row>
    <row r="99" spans="1:8" s="310" customFormat="1" ht="15" x14ac:dyDescent="0.25">
      <c r="A99" s="311"/>
      <c r="B99" s="312"/>
      <c r="C99" s="312"/>
      <c r="D99" s="299"/>
      <c r="E99" s="300"/>
      <c r="F99" s="313"/>
      <c r="G99" s="313"/>
      <c r="H99" s="314" t="str">
        <f t="shared" si="5"/>
        <v/>
      </c>
    </row>
    <row r="100" spans="1:8" s="310" customFormat="1" ht="15" x14ac:dyDescent="0.25">
      <c r="A100" s="311"/>
      <c r="B100" s="312"/>
      <c r="C100" s="312"/>
      <c r="D100" s="299"/>
      <c r="E100" s="300"/>
      <c r="F100" s="313"/>
      <c r="G100" s="313"/>
      <c r="H100" s="314" t="str">
        <f t="shared" si="5"/>
        <v/>
      </c>
    </row>
    <row r="101" spans="1:8" s="310" customFormat="1" ht="15" x14ac:dyDescent="0.25">
      <c r="A101" s="311"/>
      <c r="B101" s="312"/>
      <c r="C101" s="312"/>
      <c r="D101" s="299"/>
      <c r="E101" s="300"/>
      <c r="F101" s="313"/>
      <c r="G101" s="313"/>
      <c r="H101" s="314" t="str">
        <f t="shared" si="5"/>
        <v/>
      </c>
    </row>
    <row r="102" spans="1:8" s="310" customFormat="1" ht="15" x14ac:dyDescent="0.25">
      <c r="A102" s="311"/>
      <c r="B102" s="312"/>
      <c r="C102" s="312"/>
      <c r="D102" s="299"/>
      <c r="E102" s="300"/>
      <c r="F102" s="313"/>
      <c r="G102" s="313"/>
      <c r="H102" s="314" t="str">
        <f t="shared" si="5"/>
        <v/>
      </c>
    </row>
    <row r="103" spans="1:8" s="310" customFormat="1" ht="15" x14ac:dyDescent="0.25">
      <c r="A103" s="311"/>
      <c r="B103" s="312"/>
      <c r="C103" s="312"/>
      <c r="D103" s="299"/>
      <c r="E103" s="300"/>
      <c r="F103" s="313"/>
      <c r="G103" s="313"/>
      <c r="H103" s="314" t="str">
        <f t="shared" si="5"/>
        <v/>
      </c>
    </row>
    <row r="104" spans="1:8" s="310" customFormat="1" ht="15" x14ac:dyDescent="0.25">
      <c r="A104" s="311"/>
      <c r="B104" s="312"/>
      <c r="C104" s="312"/>
      <c r="D104" s="299"/>
      <c r="E104" s="300"/>
      <c r="F104" s="313"/>
      <c r="G104" s="313"/>
      <c r="H104" s="314" t="str">
        <f t="shared" si="5"/>
        <v/>
      </c>
    </row>
    <row r="105" spans="1:8" s="310" customFormat="1" ht="15" x14ac:dyDescent="0.25">
      <c r="A105" s="311"/>
      <c r="B105" s="312"/>
      <c r="C105" s="312"/>
      <c r="D105" s="299"/>
      <c r="E105" s="300"/>
      <c r="F105" s="313"/>
      <c r="G105" s="313"/>
      <c r="H105" s="314" t="str">
        <f t="shared" si="5"/>
        <v/>
      </c>
    </row>
    <row r="106" spans="1:8" s="310" customFormat="1" ht="15" x14ac:dyDescent="0.25">
      <c r="A106" s="311"/>
      <c r="B106" s="312"/>
      <c r="C106" s="312"/>
      <c r="D106" s="299"/>
      <c r="E106" s="300"/>
      <c r="F106" s="313"/>
      <c r="G106" s="313"/>
      <c r="H106" s="314" t="str">
        <f t="shared" si="5"/>
        <v/>
      </c>
    </row>
    <row r="107" spans="1:8" s="310" customFormat="1" ht="15" x14ac:dyDescent="0.25">
      <c r="A107" s="311"/>
      <c r="B107" s="312"/>
      <c r="C107" s="312"/>
      <c r="D107" s="299"/>
      <c r="E107" s="300"/>
      <c r="F107" s="313"/>
      <c r="G107" s="313"/>
      <c r="H107" s="314" t="str">
        <f t="shared" si="5"/>
        <v/>
      </c>
    </row>
    <row r="108" spans="1:8" s="310" customFormat="1" ht="15" x14ac:dyDescent="0.25">
      <c r="A108" s="311"/>
      <c r="B108" s="312"/>
      <c r="C108" s="312"/>
      <c r="D108" s="299"/>
      <c r="E108" s="300"/>
      <c r="F108" s="313"/>
      <c r="G108" s="313"/>
      <c r="H108" s="314" t="str">
        <f t="shared" si="5"/>
        <v/>
      </c>
    </row>
    <row r="109" spans="1:8" s="310" customFormat="1" ht="15" x14ac:dyDescent="0.25">
      <c r="A109" s="311"/>
      <c r="B109" s="312"/>
      <c r="C109" s="312"/>
      <c r="D109" s="299"/>
      <c r="E109" s="300"/>
      <c r="F109" s="313"/>
      <c r="G109" s="313"/>
      <c r="H109" s="314" t="str">
        <f t="shared" si="5"/>
        <v/>
      </c>
    </row>
    <row r="110" spans="1:8" s="310" customFormat="1" ht="15" x14ac:dyDescent="0.25">
      <c r="A110" s="311"/>
      <c r="B110" s="312"/>
      <c r="C110" s="312"/>
      <c r="D110" s="299"/>
      <c r="E110" s="300"/>
      <c r="F110" s="313"/>
      <c r="G110" s="313"/>
      <c r="H110" s="314" t="str">
        <f t="shared" si="5"/>
        <v/>
      </c>
    </row>
    <row r="111" spans="1:8" s="310" customFormat="1" ht="15" hidden="1" customHeight="1" x14ac:dyDescent="0.25">
      <c r="A111" s="311"/>
      <c r="B111" s="312"/>
      <c r="C111" s="312"/>
      <c r="D111" s="299"/>
      <c r="E111" s="300"/>
      <c r="F111" s="313"/>
      <c r="G111" s="313"/>
      <c r="H111" s="314" t="str">
        <f t="shared" ref="H111:H128" si="6">IFERROR(G111/F111,"")</f>
        <v/>
      </c>
    </row>
    <row r="112" spans="1:8" s="310" customFormat="1" ht="15" hidden="1" customHeight="1" x14ac:dyDescent="0.25">
      <c r="A112" s="311"/>
      <c r="B112" s="312"/>
      <c r="C112" s="312"/>
      <c r="D112" s="299"/>
      <c r="E112" s="300"/>
      <c r="F112" s="313"/>
      <c r="G112" s="313"/>
      <c r="H112" s="314" t="str">
        <f t="shared" si="6"/>
        <v/>
      </c>
    </row>
    <row r="113" spans="1:8" s="310" customFormat="1" ht="15" hidden="1" customHeight="1" x14ac:dyDescent="0.25">
      <c r="A113" s="311"/>
      <c r="B113" s="312"/>
      <c r="C113" s="312"/>
      <c r="D113" s="299"/>
      <c r="E113" s="300"/>
      <c r="F113" s="313"/>
      <c r="G113" s="313"/>
      <c r="H113" s="314" t="str">
        <f t="shared" si="6"/>
        <v/>
      </c>
    </row>
    <row r="114" spans="1:8" s="310" customFormat="1" ht="15" hidden="1" customHeight="1" x14ac:dyDescent="0.25">
      <c r="A114" s="311"/>
      <c r="B114" s="312"/>
      <c r="C114" s="312"/>
      <c r="D114" s="299"/>
      <c r="E114" s="300"/>
      <c r="F114" s="313"/>
      <c r="G114" s="313"/>
      <c r="H114" s="314" t="str">
        <f t="shared" si="6"/>
        <v/>
      </c>
    </row>
    <row r="115" spans="1:8" s="310" customFormat="1" ht="15" hidden="1" customHeight="1" x14ac:dyDescent="0.25">
      <c r="A115" s="311"/>
      <c r="B115" s="312"/>
      <c r="C115" s="312"/>
      <c r="D115" s="299"/>
      <c r="E115" s="300"/>
      <c r="F115" s="313"/>
      <c r="G115" s="313"/>
      <c r="H115" s="314" t="str">
        <f t="shared" si="6"/>
        <v/>
      </c>
    </row>
    <row r="116" spans="1:8" s="310" customFormat="1" ht="15" hidden="1" customHeight="1" x14ac:dyDescent="0.25">
      <c r="A116" s="311"/>
      <c r="B116" s="312"/>
      <c r="C116" s="312"/>
      <c r="D116" s="299"/>
      <c r="E116" s="300"/>
      <c r="F116" s="313"/>
      <c r="G116" s="313"/>
      <c r="H116" s="314" t="str">
        <f t="shared" si="6"/>
        <v/>
      </c>
    </row>
    <row r="117" spans="1:8" s="310" customFormat="1" ht="15" hidden="1" customHeight="1" x14ac:dyDescent="0.25">
      <c r="A117" s="311"/>
      <c r="B117" s="312"/>
      <c r="C117" s="312"/>
      <c r="D117" s="299"/>
      <c r="E117" s="300"/>
      <c r="F117" s="313"/>
      <c r="G117" s="313"/>
      <c r="H117" s="314" t="str">
        <f t="shared" si="6"/>
        <v/>
      </c>
    </row>
    <row r="118" spans="1:8" s="310" customFormat="1" ht="15" hidden="1" customHeight="1" x14ac:dyDescent="0.25">
      <c r="A118" s="311"/>
      <c r="B118" s="312"/>
      <c r="C118" s="312"/>
      <c r="D118" s="299"/>
      <c r="E118" s="300"/>
      <c r="F118" s="313"/>
      <c r="G118" s="313"/>
      <c r="H118" s="314" t="str">
        <f t="shared" si="6"/>
        <v/>
      </c>
    </row>
    <row r="119" spans="1:8" s="310" customFormat="1" ht="15" hidden="1" customHeight="1" x14ac:dyDescent="0.25">
      <c r="A119" s="311"/>
      <c r="B119" s="312"/>
      <c r="C119" s="312"/>
      <c r="D119" s="299"/>
      <c r="E119" s="300"/>
      <c r="F119" s="313"/>
      <c r="G119" s="313"/>
      <c r="H119" s="314" t="str">
        <f t="shared" si="6"/>
        <v/>
      </c>
    </row>
    <row r="120" spans="1:8" s="310" customFormat="1" ht="15" hidden="1" customHeight="1" x14ac:dyDescent="0.25">
      <c r="A120" s="311"/>
      <c r="B120" s="312"/>
      <c r="C120" s="312"/>
      <c r="D120" s="299"/>
      <c r="E120" s="300"/>
      <c r="F120" s="313"/>
      <c r="G120" s="313"/>
      <c r="H120" s="314" t="str">
        <f t="shared" si="6"/>
        <v/>
      </c>
    </row>
    <row r="121" spans="1:8" s="310" customFormat="1" ht="15" hidden="1" customHeight="1" x14ac:dyDescent="0.25">
      <c r="A121" s="311"/>
      <c r="B121" s="312"/>
      <c r="C121" s="312"/>
      <c r="D121" s="299"/>
      <c r="E121" s="300"/>
      <c r="F121" s="313"/>
      <c r="G121" s="313"/>
      <c r="H121" s="314" t="str">
        <f t="shared" si="6"/>
        <v/>
      </c>
    </row>
    <row r="122" spans="1:8" s="310" customFormat="1" ht="15" hidden="1" customHeight="1" x14ac:dyDescent="0.25">
      <c r="A122" s="311"/>
      <c r="B122" s="312"/>
      <c r="C122" s="312"/>
      <c r="D122" s="299"/>
      <c r="E122" s="300"/>
      <c r="F122" s="313"/>
      <c r="G122" s="313"/>
      <c r="H122" s="314" t="str">
        <f t="shared" si="6"/>
        <v/>
      </c>
    </row>
    <row r="123" spans="1:8" ht="12.75" hidden="1" customHeight="1" x14ac:dyDescent="0.2">
      <c r="A123" s="311"/>
      <c r="B123" s="312"/>
      <c r="C123" s="312"/>
      <c r="D123" s="299"/>
      <c r="E123" s="300"/>
      <c r="F123" s="313"/>
      <c r="G123" s="313"/>
      <c r="H123" s="314" t="str">
        <f t="shared" si="6"/>
        <v/>
      </c>
    </row>
    <row r="124" spans="1:8" ht="12.75" hidden="1" customHeight="1" x14ac:dyDescent="0.2">
      <c r="A124" s="311"/>
      <c r="B124" s="312"/>
      <c r="C124" s="312"/>
      <c r="D124" s="299"/>
      <c r="E124" s="300"/>
      <c r="F124" s="313"/>
      <c r="G124" s="313"/>
      <c r="H124" s="314" t="str">
        <f t="shared" si="6"/>
        <v/>
      </c>
    </row>
    <row r="125" spans="1:8" ht="12.75" hidden="1" customHeight="1" x14ac:dyDescent="0.2">
      <c r="A125" s="311"/>
      <c r="B125" s="312"/>
      <c r="C125" s="312"/>
      <c r="D125" s="299"/>
      <c r="E125" s="300"/>
      <c r="F125" s="313"/>
      <c r="G125" s="313"/>
      <c r="H125" s="314" t="str">
        <f t="shared" si="6"/>
        <v/>
      </c>
    </row>
    <row r="126" spans="1:8" ht="12.75" hidden="1" customHeight="1" x14ac:dyDescent="0.2">
      <c r="A126" s="311"/>
      <c r="B126" s="312"/>
      <c r="C126" s="312"/>
      <c r="D126" s="299"/>
      <c r="E126" s="300"/>
      <c r="F126" s="313"/>
      <c r="G126" s="313"/>
      <c r="H126" s="314" t="str">
        <f t="shared" si="6"/>
        <v/>
      </c>
    </row>
    <row r="127" spans="1:8" ht="12.75" hidden="1" customHeight="1" x14ac:dyDescent="0.2">
      <c r="A127" s="311"/>
      <c r="B127" s="312"/>
      <c r="C127" s="312"/>
      <c r="D127" s="299"/>
      <c r="E127" s="300"/>
      <c r="F127" s="313"/>
      <c r="G127" s="313"/>
      <c r="H127" s="314" t="str">
        <f t="shared" si="6"/>
        <v/>
      </c>
    </row>
    <row r="128" spans="1:8" ht="12.75" hidden="1" customHeight="1" x14ac:dyDescent="0.2">
      <c r="A128" s="311"/>
      <c r="B128" s="312"/>
      <c r="C128" s="312"/>
      <c r="D128" s="299"/>
      <c r="E128" s="300"/>
      <c r="F128" s="313"/>
      <c r="G128" s="313"/>
      <c r="H128" s="314" t="str">
        <f t="shared" si="6"/>
        <v/>
      </c>
    </row>
    <row r="129" spans="1:8" ht="15.75" thickBot="1" x14ac:dyDescent="0.3">
      <c r="A129" s="162"/>
      <c r="B129" s="163"/>
      <c r="C129" s="163"/>
      <c r="D129" s="163"/>
      <c r="E129" s="7" t="s">
        <v>116</v>
      </c>
      <c r="F129" s="315">
        <f>SUM(F89:F128)</f>
        <v>0</v>
      </c>
      <c r="G129" s="316">
        <f>SUM(G89:G128)</f>
        <v>0</v>
      </c>
      <c r="H129" s="317"/>
    </row>
    <row r="130" spans="1:8" ht="15.75" customHeight="1" x14ac:dyDescent="0.2">
      <c r="A130" s="154" t="s">
        <v>111</v>
      </c>
      <c r="B130" s="155"/>
      <c r="C130" s="155"/>
      <c r="D130" s="155"/>
      <c r="E130" s="155"/>
      <c r="F130" s="155"/>
      <c r="G130" s="155"/>
      <c r="H130" s="156"/>
    </row>
    <row r="131" spans="1:8" x14ac:dyDescent="0.2">
      <c r="A131" s="311"/>
      <c r="B131" s="312"/>
      <c r="C131" s="312"/>
      <c r="D131" s="299"/>
      <c r="E131" s="300"/>
      <c r="F131" s="313"/>
      <c r="G131" s="313"/>
      <c r="H131" s="314" t="str">
        <f t="shared" ref="H131:H133" si="7">IFERROR(G131/F131,"")</f>
        <v/>
      </c>
    </row>
    <row r="132" spans="1:8" s="310" customFormat="1" ht="15" x14ac:dyDescent="0.25">
      <c r="A132" s="311"/>
      <c r="B132" s="312"/>
      <c r="C132" s="312"/>
      <c r="D132" s="299"/>
      <c r="E132" s="300"/>
      <c r="F132" s="313"/>
      <c r="G132" s="313"/>
      <c r="H132" s="314" t="str">
        <f t="shared" si="7"/>
        <v/>
      </c>
    </row>
    <row r="133" spans="1:8" s="310" customFormat="1" ht="15" x14ac:dyDescent="0.25">
      <c r="A133" s="311"/>
      <c r="B133" s="312"/>
      <c r="C133" s="312"/>
      <c r="D133" s="299"/>
      <c r="E133" s="300"/>
      <c r="F133" s="313"/>
      <c r="G133" s="313"/>
      <c r="H133" s="314" t="str">
        <f t="shared" si="7"/>
        <v/>
      </c>
    </row>
    <row r="134" spans="1:8" s="310" customFormat="1" ht="15" hidden="1" customHeight="1" x14ac:dyDescent="0.25">
      <c r="A134" s="311"/>
      <c r="B134" s="312"/>
      <c r="C134" s="312"/>
      <c r="D134" s="299"/>
      <c r="E134" s="300"/>
      <c r="F134" s="313"/>
      <c r="G134" s="313"/>
      <c r="H134" s="314" t="str">
        <f t="shared" ref="H134:H170" si="8">IFERROR(G134/F134,"")</f>
        <v/>
      </c>
    </row>
    <row r="135" spans="1:8" s="310" customFormat="1" ht="15" hidden="1" customHeight="1" x14ac:dyDescent="0.25">
      <c r="A135" s="311"/>
      <c r="B135" s="312"/>
      <c r="C135" s="312"/>
      <c r="D135" s="299"/>
      <c r="E135" s="300"/>
      <c r="F135" s="313"/>
      <c r="G135" s="313"/>
      <c r="H135" s="314" t="str">
        <f t="shared" si="8"/>
        <v/>
      </c>
    </row>
    <row r="136" spans="1:8" s="310" customFormat="1" ht="15" hidden="1" customHeight="1" x14ac:dyDescent="0.25">
      <c r="A136" s="311"/>
      <c r="B136" s="312"/>
      <c r="C136" s="312"/>
      <c r="D136" s="299"/>
      <c r="E136" s="300"/>
      <c r="F136" s="313"/>
      <c r="G136" s="313"/>
      <c r="H136" s="314" t="str">
        <f t="shared" si="8"/>
        <v/>
      </c>
    </row>
    <row r="137" spans="1:8" s="310" customFormat="1" ht="15" hidden="1" customHeight="1" x14ac:dyDescent="0.25">
      <c r="A137" s="311"/>
      <c r="B137" s="312"/>
      <c r="C137" s="312"/>
      <c r="D137" s="299"/>
      <c r="E137" s="300"/>
      <c r="F137" s="313"/>
      <c r="G137" s="313"/>
      <c r="H137" s="314" t="str">
        <f t="shared" si="8"/>
        <v/>
      </c>
    </row>
    <row r="138" spans="1:8" s="310" customFormat="1" ht="15" hidden="1" customHeight="1" x14ac:dyDescent="0.25">
      <c r="A138" s="311"/>
      <c r="B138" s="312"/>
      <c r="C138" s="312"/>
      <c r="D138" s="299"/>
      <c r="E138" s="300"/>
      <c r="F138" s="313"/>
      <c r="G138" s="313"/>
      <c r="H138" s="314" t="str">
        <f t="shared" si="8"/>
        <v/>
      </c>
    </row>
    <row r="139" spans="1:8" s="310" customFormat="1" ht="15" hidden="1" customHeight="1" x14ac:dyDescent="0.25">
      <c r="A139" s="311"/>
      <c r="B139" s="312"/>
      <c r="C139" s="312"/>
      <c r="D139" s="299"/>
      <c r="E139" s="300"/>
      <c r="F139" s="313"/>
      <c r="G139" s="313"/>
      <c r="H139" s="314" t="str">
        <f t="shared" si="8"/>
        <v/>
      </c>
    </row>
    <row r="140" spans="1:8" s="310" customFormat="1" ht="15" hidden="1" customHeight="1" x14ac:dyDescent="0.25">
      <c r="A140" s="311"/>
      <c r="B140" s="312"/>
      <c r="C140" s="312"/>
      <c r="D140" s="299"/>
      <c r="E140" s="300"/>
      <c r="F140" s="313"/>
      <c r="G140" s="313"/>
      <c r="H140" s="314" t="str">
        <f t="shared" si="8"/>
        <v/>
      </c>
    </row>
    <row r="141" spans="1:8" s="310" customFormat="1" ht="15" hidden="1" customHeight="1" x14ac:dyDescent="0.25">
      <c r="A141" s="311"/>
      <c r="B141" s="312"/>
      <c r="C141" s="312"/>
      <c r="D141" s="299"/>
      <c r="E141" s="300"/>
      <c r="F141" s="313"/>
      <c r="G141" s="313"/>
      <c r="H141" s="314" t="str">
        <f t="shared" si="8"/>
        <v/>
      </c>
    </row>
    <row r="142" spans="1:8" s="310" customFormat="1" ht="15" hidden="1" customHeight="1" x14ac:dyDescent="0.25">
      <c r="A142" s="311"/>
      <c r="B142" s="312"/>
      <c r="C142" s="312"/>
      <c r="D142" s="299"/>
      <c r="E142" s="300"/>
      <c r="F142" s="313"/>
      <c r="G142" s="313"/>
      <c r="H142" s="314" t="str">
        <f t="shared" si="8"/>
        <v/>
      </c>
    </row>
    <row r="143" spans="1:8" s="310" customFormat="1" ht="15" hidden="1" customHeight="1" x14ac:dyDescent="0.25">
      <c r="A143" s="311"/>
      <c r="B143" s="312"/>
      <c r="C143" s="312"/>
      <c r="D143" s="299"/>
      <c r="E143" s="300"/>
      <c r="F143" s="313"/>
      <c r="G143" s="313"/>
      <c r="H143" s="314" t="str">
        <f t="shared" si="8"/>
        <v/>
      </c>
    </row>
    <row r="144" spans="1:8" s="310" customFormat="1" ht="15" hidden="1" customHeight="1" x14ac:dyDescent="0.25">
      <c r="A144" s="311"/>
      <c r="B144" s="312"/>
      <c r="C144" s="312"/>
      <c r="D144" s="299"/>
      <c r="E144" s="300"/>
      <c r="F144" s="313"/>
      <c r="G144" s="313"/>
      <c r="H144" s="314" t="str">
        <f t="shared" si="8"/>
        <v/>
      </c>
    </row>
    <row r="145" spans="1:8" s="310" customFormat="1" ht="15" hidden="1" customHeight="1" x14ac:dyDescent="0.25">
      <c r="A145" s="311"/>
      <c r="B145" s="312"/>
      <c r="C145" s="312"/>
      <c r="D145" s="299"/>
      <c r="E145" s="300"/>
      <c r="F145" s="313"/>
      <c r="G145" s="313"/>
      <c r="H145" s="314" t="str">
        <f t="shared" si="8"/>
        <v/>
      </c>
    </row>
    <row r="146" spans="1:8" s="310" customFormat="1" ht="15" hidden="1" customHeight="1" x14ac:dyDescent="0.25">
      <c r="A146" s="311"/>
      <c r="B146" s="312"/>
      <c r="C146" s="312"/>
      <c r="D146" s="299"/>
      <c r="E146" s="300"/>
      <c r="F146" s="313"/>
      <c r="G146" s="313"/>
      <c r="H146" s="314" t="str">
        <f t="shared" si="8"/>
        <v/>
      </c>
    </row>
    <row r="147" spans="1:8" s="310" customFormat="1" ht="15" hidden="1" customHeight="1" x14ac:dyDescent="0.25">
      <c r="A147" s="311"/>
      <c r="B147" s="312"/>
      <c r="C147" s="312"/>
      <c r="D147" s="299"/>
      <c r="E147" s="300"/>
      <c r="F147" s="313"/>
      <c r="G147" s="313"/>
      <c r="H147" s="314" t="str">
        <f t="shared" si="8"/>
        <v/>
      </c>
    </row>
    <row r="148" spans="1:8" s="310" customFormat="1" ht="15" hidden="1" customHeight="1" x14ac:dyDescent="0.25">
      <c r="A148" s="311"/>
      <c r="B148" s="312"/>
      <c r="C148" s="312"/>
      <c r="D148" s="299"/>
      <c r="E148" s="300"/>
      <c r="F148" s="313"/>
      <c r="G148" s="313"/>
      <c r="H148" s="314" t="str">
        <f t="shared" si="8"/>
        <v/>
      </c>
    </row>
    <row r="149" spans="1:8" s="310" customFormat="1" ht="15" hidden="1" customHeight="1" x14ac:dyDescent="0.25">
      <c r="A149" s="311"/>
      <c r="B149" s="312"/>
      <c r="C149" s="312"/>
      <c r="D149" s="299"/>
      <c r="E149" s="300"/>
      <c r="F149" s="313"/>
      <c r="G149" s="313"/>
      <c r="H149" s="314" t="str">
        <f t="shared" si="8"/>
        <v/>
      </c>
    </row>
    <row r="150" spans="1:8" s="310" customFormat="1" ht="15" hidden="1" customHeight="1" x14ac:dyDescent="0.25">
      <c r="A150" s="311"/>
      <c r="B150" s="312"/>
      <c r="C150" s="312"/>
      <c r="D150" s="299"/>
      <c r="E150" s="300"/>
      <c r="F150" s="313"/>
      <c r="G150" s="313"/>
      <c r="H150" s="314" t="str">
        <f t="shared" si="8"/>
        <v/>
      </c>
    </row>
    <row r="151" spans="1:8" s="310" customFormat="1" ht="15" hidden="1" customHeight="1" x14ac:dyDescent="0.25">
      <c r="A151" s="311"/>
      <c r="B151" s="312"/>
      <c r="C151" s="312"/>
      <c r="D151" s="299"/>
      <c r="E151" s="300"/>
      <c r="F151" s="313"/>
      <c r="G151" s="313"/>
      <c r="H151" s="314" t="str">
        <f t="shared" si="8"/>
        <v/>
      </c>
    </row>
    <row r="152" spans="1:8" s="310" customFormat="1" ht="15" hidden="1" customHeight="1" x14ac:dyDescent="0.25">
      <c r="A152" s="311"/>
      <c r="B152" s="312"/>
      <c r="C152" s="312"/>
      <c r="D152" s="299"/>
      <c r="E152" s="300"/>
      <c r="F152" s="313"/>
      <c r="G152" s="313"/>
      <c r="H152" s="314" t="str">
        <f t="shared" si="8"/>
        <v/>
      </c>
    </row>
    <row r="153" spans="1:8" s="310" customFormat="1" ht="15" hidden="1" customHeight="1" x14ac:dyDescent="0.25">
      <c r="A153" s="311"/>
      <c r="B153" s="312"/>
      <c r="C153" s="312"/>
      <c r="D153" s="299"/>
      <c r="E153" s="300"/>
      <c r="F153" s="313"/>
      <c r="G153" s="313"/>
      <c r="H153" s="314" t="str">
        <f t="shared" si="8"/>
        <v/>
      </c>
    </row>
    <row r="154" spans="1:8" s="310" customFormat="1" ht="15" hidden="1" customHeight="1" x14ac:dyDescent="0.25">
      <c r="A154" s="311"/>
      <c r="B154" s="312"/>
      <c r="C154" s="312"/>
      <c r="D154" s="299"/>
      <c r="E154" s="300"/>
      <c r="F154" s="313"/>
      <c r="G154" s="313"/>
      <c r="H154" s="314" t="str">
        <f t="shared" si="8"/>
        <v/>
      </c>
    </row>
    <row r="155" spans="1:8" s="310" customFormat="1" ht="15" hidden="1" customHeight="1" x14ac:dyDescent="0.25">
      <c r="A155" s="311"/>
      <c r="B155" s="312"/>
      <c r="C155" s="312"/>
      <c r="D155" s="299"/>
      <c r="E155" s="300"/>
      <c r="F155" s="313"/>
      <c r="G155" s="313"/>
      <c r="H155" s="314" t="str">
        <f t="shared" si="8"/>
        <v/>
      </c>
    </row>
    <row r="156" spans="1:8" s="310" customFormat="1" ht="15" hidden="1" customHeight="1" x14ac:dyDescent="0.25">
      <c r="A156" s="311"/>
      <c r="B156" s="312"/>
      <c r="C156" s="312"/>
      <c r="D156" s="299"/>
      <c r="E156" s="300"/>
      <c r="F156" s="313"/>
      <c r="G156" s="313"/>
      <c r="H156" s="314" t="str">
        <f t="shared" si="8"/>
        <v/>
      </c>
    </row>
    <row r="157" spans="1:8" s="310" customFormat="1" ht="15" hidden="1" customHeight="1" x14ac:dyDescent="0.25">
      <c r="A157" s="311"/>
      <c r="B157" s="312"/>
      <c r="C157" s="312"/>
      <c r="D157" s="299"/>
      <c r="E157" s="300"/>
      <c r="F157" s="313"/>
      <c r="G157" s="313"/>
      <c r="H157" s="314" t="str">
        <f t="shared" si="8"/>
        <v/>
      </c>
    </row>
    <row r="158" spans="1:8" s="310" customFormat="1" ht="15" hidden="1" customHeight="1" x14ac:dyDescent="0.25">
      <c r="A158" s="311"/>
      <c r="B158" s="312"/>
      <c r="C158" s="312"/>
      <c r="D158" s="299"/>
      <c r="E158" s="300"/>
      <c r="F158" s="313"/>
      <c r="G158" s="313"/>
      <c r="H158" s="314" t="str">
        <f t="shared" si="8"/>
        <v/>
      </c>
    </row>
    <row r="159" spans="1:8" s="310" customFormat="1" ht="15" hidden="1" customHeight="1" x14ac:dyDescent="0.25">
      <c r="A159" s="311"/>
      <c r="B159" s="312"/>
      <c r="C159" s="312"/>
      <c r="D159" s="299"/>
      <c r="E159" s="300"/>
      <c r="F159" s="313"/>
      <c r="G159" s="313"/>
      <c r="H159" s="314" t="str">
        <f t="shared" si="8"/>
        <v/>
      </c>
    </row>
    <row r="160" spans="1:8" s="310" customFormat="1" ht="15" hidden="1" customHeight="1" x14ac:dyDescent="0.25">
      <c r="A160" s="311"/>
      <c r="B160" s="312"/>
      <c r="C160" s="312"/>
      <c r="D160" s="299"/>
      <c r="E160" s="300"/>
      <c r="F160" s="313"/>
      <c r="G160" s="313"/>
      <c r="H160" s="314" t="str">
        <f t="shared" si="8"/>
        <v/>
      </c>
    </row>
    <row r="161" spans="1:8" s="310" customFormat="1" ht="15" hidden="1" customHeight="1" x14ac:dyDescent="0.25">
      <c r="A161" s="311"/>
      <c r="B161" s="312"/>
      <c r="C161" s="312"/>
      <c r="D161" s="299"/>
      <c r="E161" s="300"/>
      <c r="F161" s="313"/>
      <c r="G161" s="313"/>
      <c r="H161" s="314" t="str">
        <f t="shared" si="8"/>
        <v/>
      </c>
    </row>
    <row r="162" spans="1:8" s="310" customFormat="1" ht="15" hidden="1" customHeight="1" x14ac:dyDescent="0.25">
      <c r="A162" s="311"/>
      <c r="B162" s="312"/>
      <c r="C162" s="312"/>
      <c r="D162" s="299"/>
      <c r="E162" s="300"/>
      <c r="F162" s="313"/>
      <c r="G162" s="313"/>
      <c r="H162" s="314" t="str">
        <f t="shared" si="8"/>
        <v/>
      </c>
    </row>
    <row r="163" spans="1:8" s="310" customFormat="1" ht="15" hidden="1" customHeight="1" x14ac:dyDescent="0.25">
      <c r="A163" s="311"/>
      <c r="B163" s="312"/>
      <c r="C163" s="312"/>
      <c r="D163" s="299"/>
      <c r="E163" s="300"/>
      <c r="F163" s="313"/>
      <c r="G163" s="313"/>
      <c r="H163" s="314" t="str">
        <f t="shared" si="8"/>
        <v/>
      </c>
    </row>
    <row r="164" spans="1:8" s="310" customFormat="1" ht="15" hidden="1" customHeight="1" x14ac:dyDescent="0.25">
      <c r="A164" s="311"/>
      <c r="B164" s="312"/>
      <c r="C164" s="312"/>
      <c r="D164" s="299"/>
      <c r="E164" s="300"/>
      <c r="F164" s="313"/>
      <c r="G164" s="313"/>
      <c r="H164" s="314" t="str">
        <f t="shared" si="8"/>
        <v/>
      </c>
    </row>
    <row r="165" spans="1:8" ht="12.75" hidden="1" customHeight="1" x14ac:dyDescent="0.2">
      <c r="A165" s="311"/>
      <c r="B165" s="312"/>
      <c r="C165" s="312"/>
      <c r="D165" s="299"/>
      <c r="E165" s="300"/>
      <c r="F165" s="313"/>
      <c r="G165" s="313"/>
      <c r="H165" s="314" t="str">
        <f t="shared" si="8"/>
        <v/>
      </c>
    </row>
    <row r="166" spans="1:8" ht="12.75" hidden="1" customHeight="1" x14ac:dyDescent="0.2">
      <c r="A166" s="311"/>
      <c r="B166" s="312"/>
      <c r="C166" s="312"/>
      <c r="D166" s="299"/>
      <c r="E166" s="300"/>
      <c r="F166" s="313"/>
      <c r="G166" s="313"/>
      <c r="H166" s="314" t="str">
        <f t="shared" si="8"/>
        <v/>
      </c>
    </row>
    <row r="167" spans="1:8" ht="12.75" hidden="1" customHeight="1" x14ac:dyDescent="0.2">
      <c r="A167" s="311"/>
      <c r="B167" s="312"/>
      <c r="C167" s="312"/>
      <c r="D167" s="299"/>
      <c r="E167" s="300"/>
      <c r="F167" s="313"/>
      <c r="G167" s="313"/>
      <c r="H167" s="314" t="str">
        <f t="shared" si="8"/>
        <v/>
      </c>
    </row>
    <row r="168" spans="1:8" ht="12.75" hidden="1" customHeight="1" x14ac:dyDescent="0.2">
      <c r="A168" s="311"/>
      <c r="B168" s="312"/>
      <c r="C168" s="312"/>
      <c r="D168" s="299"/>
      <c r="E168" s="300"/>
      <c r="F168" s="313"/>
      <c r="G168" s="313"/>
      <c r="H168" s="314" t="str">
        <f t="shared" si="8"/>
        <v/>
      </c>
    </row>
    <row r="169" spans="1:8" ht="12.75" hidden="1" customHeight="1" x14ac:dyDescent="0.2">
      <c r="A169" s="311"/>
      <c r="B169" s="312"/>
      <c r="C169" s="312"/>
      <c r="D169" s="299"/>
      <c r="E169" s="300"/>
      <c r="F169" s="313"/>
      <c r="G169" s="313"/>
      <c r="H169" s="314" t="str">
        <f t="shared" si="8"/>
        <v/>
      </c>
    </row>
    <row r="170" spans="1:8" ht="12.75" hidden="1" customHeight="1" x14ac:dyDescent="0.2">
      <c r="A170" s="311"/>
      <c r="B170" s="312"/>
      <c r="C170" s="312"/>
      <c r="D170" s="299"/>
      <c r="E170" s="300"/>
      <c r="F170" s="313"/>
      <c r="G170" s="313"/>
      <c r="H170" s="314" t="str">
        <f t="shared" si="8"/>
        <v/>
      </c>
    </row>
    <row r="171" spans="1:8" ht="15.75" thickBot="1" x14ac:dyDescent="0.3">
      <c r="A171" s="162"/>
      <c r="B171" s="163"/>
      <c r="C171" s="163"/>
      <c r="D171" s="163"/>
      <c r="E171" s="7" t="s">
        <v>122</v>
      </c>
      <c r="F171" s="315">
        <f>SUM(F131:F170)</f>
        <v>0</v>
      </c>
      <c r="G171" s="316">
        <f>SUM(G131:G170)</f>
        <v>0</v>
      </c>
      <c r="H171" s="317"/>
    </row>
    <row r="172" spans="1:8" ht="12.75" customHeight="1" x14ac:dyDescent="0.2">
      <c r="A172" s="154" t="s">
        <v>112</v>
      </c>
      <c r="B172" s="155"/>
      <c r="C172" s="155"/>
      <c r="D172" s="155"/>
      <c r="E172" s="155"/>
      <c r="F172" s="155"/>
      <c r="G172" s="155"/>
      <c r="H172" s="156"/>
    </row>
    <row r="173" spans="1:8" x14ac:dyDescent="0.2">
      <c r="A173" s="311"/>
      <c r="B173" s="312"/>
      <c r="C173" s="312"/>
      <c r="D173" s="299"/>
      <c r="E173" s="300"/>
      <c r="F173" s="313"/>
      <c r="G173" s="313"/>
      <c r="H173" s="314" t="str">
        <f t="shared" ref="H173:H177" si="9">IFERROR(G173/F173,"")</f>
        <v/>
      </c>
    </row>
    <row r="174" spans="1:8" x14ac:dyDescent="0.2">
      <c r="A174" s="311"/>
      <c r="B174" s="312"/>
      <c r="C174" s="312"/>
      <c r="D174" s="299"/>
      <c r="E174" s="300"/>
      <c r="F174" s="313"/>
      <c r="G174" s="313"/>
      <c r="H174" s="314" t="str">
        <f t="shared" si="9"/>
        <v/>
      </c>
    </row>
    <row r="175" spans="1:8" s="310" customFormat="1" ht="15" x14ac:dyDescent="0.25">
      <c r="A175" s="311"/>
      <c r="B175" s="312"/>
      <c r="C175" s="312"/>
      <c r="D175" s="299"/>
      <c r="E175" s="300"/>
      <c r="F175" s="313"/>
      <c r="G175" s="313"/>
      <c r="H175" s="314" t="str">
        <f t="shared" si="9"/>
        <v/>
      </c>
    </row>
    <row r="176" spans="1:8" s="310" customFormat="1" ht="15" x14ac:dyDescent="0.25">
      <c r="A176" s="311"/>
      <c r="B176" s="312"/>
      <c r="C176" s="312"/>
      <c r="D176" s="299"/>
      <c r="E176" s="300"/>
      <c r="F176" s="313"/>
      <c r="G176" s="313"/>
      <c r="H176" s="314" t="str">
        <f t="shared" si="9"/>
        <v/>
      </c>
    </row>
    <row r="177" spans="1:8" s="310" customFormat="1" ht="15" x14ac:dyDescent="0.25">
      <c r="A177" s="311"/>
      <c r="B177" s="312"/>
      <c r="C177" s="312"/>
      <c r="D177" s="299"/>
      <c r="E177" s="300"/>
      <c r="F177" s="313"/>
      <c r="G177" s="313"/>
      <c r="H177" s="314" t="str">
        <f t="shared" si="9"/>
        <v/>
      </c>
    </row>
    <row r="178" spans="1:8" s="310" customFormat="1" ht="15" hidden="1" customHeight="1" x14ac:dyDescent="0.25">
      <c r="A178" s="311"/>
      <c r="B178" s="312"/>
      <c r="C178" s="312"/>
      <c r="D178" s="299"/>
      <c r="E178" s="300"/>
      <c r="F178" s="313"/>
      <c r="G178" s="313"/>
      <c r="H178" s="314" t="str">
        <f t="shared" ref="H178:H212" si="10">IFERROR(G178/F178,"")</f>
        <v/>
      </c>
    </row>
    <row r="179" spans="1:8" s="310" customFormat="1" ht="15" hidden="1" customHeight="1" x14ac:dyDescent="0.25">
      <c r="A179" s="311"/>
      <c r="B179" s="312"/>
      <c r="C179" s="312"/>
      <c r="D179" s="299"/>
      <c r="E179" s="300"/>
      <c r="F179" s="313"/>
      <c r="G179" s="313"/>
      <c r="H179" s="314" t="str">
        <f t="shared" si="10"/>
        <v/>
      </c>
    </row>
    <row r="180" spans="1:8" s="310" customFormat="1" ht="15" hidden="1" customHeight="1" x14ac:dyDescent="0.25">
      <c r="A180" s="311"/>
      <c r="B180" s="312"/>
      <c r="C180" s="312"/>
      <c r="D180" s="299"/>
      <c r="E180" s="300"/>
      <c r="F180" s="313"/>
      <c r="G180" s="313"/>
      <c r="H180" s="314" t="str">
        <f t="shared" si="10"/>
        <v/>
      </c>
    </row>
    <row r="181" spans="1:8" s="310" customFormat="1" ht="15" hidden="1" customHeight="1" x14ac:dyDescent="0.25">
      <c r="A181" s="311"/>
      <c r="B181" s="312"/>
      <c r="C181" s="312"/>
      <c r="D181" s="299"/>
      <c r="E181" s="300"/>
      <c r="F181" s="313"/>
      <c r="G181" s="313"/>
      <c r="H181" s="314" t="str">
        <f t="shared" si="10"/>
        <v/>
      </c>
    </row>
    <row r="182" spans="1:8" s="310" customFormat="1" ht="15" hidden="1" customHeight="1" x14ac:dyDescent="0.25">
      <c r="A182" s="311"/>
      <c r="B182" s="312"/>
      <c r="C182" s="312"/>
      <c r="D182" s="299"/>
      <c r="E182" s="300"/>
      <c r="F182" s="313"/>
      <c r="G182" s="313"/>
      <c r="H182" s="314" t="str">
        <f t="shared" si="10"/>
        <v/>
      </c>
    </row>
    <row r="183" spans="1:8" s="310" customFormat="1" ht="15" hidden="1" customHeight="1" x14ac:dyDescent="0.25">
      <c r="A183" s="311"/>
      <c r="B183" s="312"/>
      <c r="C183" s="312"/>
      <c r="D183" s="299"/>
      <c r="E183" s="300"/>
      <c r="F183" s="313"/>
      <c r="G183" s="313"/>
      <c r="H183" s="314" t="str">
        <f t="shared" si="10"/>
        <v/>
      </c>
    </row>
    <row r="184" spans="1:8" s="310" customFormat="1" ht="15" hidden="1" customHeight="1" x14ac:dyDescent="0.25">
      <c r="A184" s="311"/>
      <c r="B184" s="312"/>
      <c r="C184" s="312"/>
      <c r="D184" s="299"/>
      <c r="E184" s="300"/>
      <c r="F184" s="313"/>
      <c r="G184" s="313"/>
      <c r="H184" s="314" t="str">
        <f t="shared" si="10"/>
        <v/>
      </c>
    </row>
    <row r="185" spans="1:8" s="310" customFormat="1" ht="15" hidden="1" customHeight="1" x14ac:dyDescent="0.25">
      <c r="A185" s="311"/>
      <c r="B185" s="312"/>
      <c r="C185" s="312"/>
      <c r="D185" s="299"/>
      <c r="E185" s="300"/>
      <c r="F185" s="313"/>
      <c r="G185" s="313"/>
      <c r="H185" s="314" t="str">
        <f t="shared" si="10"/>
        <v/>
      </c>
    </row>
    <row r="186" spans="1:8" s="310" customFormat="1" ht="15" hidden="1" customHeight="1" x14ac:dyDescent="0.25">
      <c r="A186" s="311"/>
      <c r="B186" s="312"/>
      <c r="C186" s="312"/>
      <c r="D186" s="299"/>
      <c r="E186" s="300"/>
      <c r="F186" s="313"/>
      <c r="G186" s="313"/>
      <c r="H186" s="314" t="str">
        <f t="shared" si="10"/>
        <v/>
      </c>
    </row>
    <row r="187" spans="1:8" s="310" customFormat="1" ht="15" hidden="1" customHeight="1" x14ac:dyDescent="0.25">
      <c r="A187" s="311"/>
      <c r="B187" s="312"/>
      <c r="C187" s="312"/>
      <c r="D187" s="299"/>
      <c r="E187" s="300"/>
      <c r="F187" s="313"/>
      <c r="G187" s="313"/>
      <c r="H187" s="314" t="str">
        <f t="shared" si="10"/>
        <v/>
      </c>
    </row>
    <row r="188" spans="1:8" s="310" customFormat="1" ht="15" hidden="1" customHeight="1" x14ac:dyDescent="0.25">
      <c r="A188" s="311"/>
      <c r="B188" s="312"/>
      <c r="C188" s="312"/>
      <c r="D188" s="299"/>
      <c r="E188" s="300"/>
      <c r="F188" s="313"/>
      <c r="G188" s="313"/>
      <c r="H188" s="314" t="str">
        <f t="shared" si="10"/>
        <v/>
      </c>
    </row>
    <row r="189" spans="1:8" s="310" customFormat="1" ht="15" hidden="1" customHeight="1" x14ac:dyDescent="0.25">
      <c r="A189" s="311"/>
      <c r="B189" s="312"/>
      <c r="C189" s="312"/>
      <c r="D189" s="299"/>
      <c r="E189" s="300"/>
      <c r="F189" s="313"/>
      <c r="G189" s="313"/>
      <c r="H189" s="314" t="str">
        <f t="shared" si="10"/>
        <v/>
      </c>
    </row>
    <row r="190" spans="1:8" s="310" customFormat="1" ht="15" hidden="1" customHeight="1" x14ac:dyDescent="0.25">
      <c r="A190" s="311"/>
      <c r="B190" s="312"/>
      <c r="C190" s="312"/>
      <c r="D190" s="299"/>
      <c r="E190" s="300"/>
      <c r="F190" s="313"/>
      <c r="G190" s="313"/>
      <c r="H190" s="314" t="str">
        <f t="shared" si="10"/>
        <v/>
      </c>
    </row>
    <row r="191" spans="1:8" s="310" customFormat="1" ht="15" hidden="1" customHeight="1" x14ac:dyDescent="0.25">
      <c r="A191" s="311"/>
      <c r="B191" s="312"/>
      <c r="C191" s="312"/>
      <c r="D191" s="299"/>
      <c r="E191" s="300"/>
      <c r="F191" s="313"/>
      <c r="G191" s="313"/>
      <c r="H191" s="314" t="str">
        <f t="shared" si="10"/>
        <v/>
      </c>
    </row>
    <row r="192" spans="1:8" s="310" customFormat="1" ht="15" hidden="1" customHeight="1" x14ac:dyDescent="0.25">
      <c r="A192" s="311"/>
      <c r="B192" s="312"/>
      <c r="C192" s="312"/>
      <c r="D192" s="299"/>
      <c r="E192" s="300"/>
      <c r="F192" s="313"/>
      <c r="G192" s="313"/>
      <c r="H192" s="314" t="str">
        <f t="shared" si="10"/>
        <v/>
      </c>
    </row>
    <row r="193" spans="1:8" s="310" customFormat="1" ht="15" hidden="1" customHeight="1" x14ac:dyDescent="0.25">
      <c r="A193" s="311"/>
      <c r="B193" s="312"/>
      <c r="C193" s="312"/>
      <c r="D193" s="299"/>
      <c r="E193" s="300"/>
      <c r="F193" s="313"/>
      <c r="G193" s="313"/>
      <c r="H193" s="314" t="str">
        <f t="shared" si="10"/>
        <v/>
      </c>
    </row>
    <row r="194" spans="1:8" s="310" customFormat="1" ht="15" hidden="1" customHeight="1" x14ac:dyDescent="0.25">
      <c r="A194" s="311"/>
      <c r="B194" s="312"/>
      <c r="C194" s="312"/>
      <c r="D194" s="299"/>
      <c r="E194" s="300"/>
      <c r="F194" s="313"/>
      <c r="G194" s="313"/>
      <c r="H194" s="314" t="str">
        <f t="shared" si="10"/>
        <v/>
      </c>
    </row>
    <row r="195" spans="1:8" s="310" customFormat="1" ht="15" hidden="1" customHeight="1" x14ac:dyDescent="0.25">
      <c r="A195" s="311"/>
      <c r="B195" s="312"/>
      <c r="C195" s="312"/>
      <c r="D195" s="299"/>
      <c r="E195" s="300"/>
      <c r="F195" s="313"/>
      <c r="G195" s="313"/>
      <c r="H195" s="314" t="str">
        <f t="shared" si="10"/>
        <v/>
      </c>
    </row>
    <row r="196" spans="1:8" s="310" customFormat="1" ht="15" hidden="1" customHeight="1" x14ac:dyDescent="0.25">
      <c r="A196" s="311"/>
      <c r="B196" s="312"/>
      <c r="C196" s="312"/>
      <c r="D196" s="299"/>
      <c r="E196" s="300"/>
      <c r="F196" s="313"/>
      <c r="G196" s="313"/>
      <c r="H196" s="314" t="str">
        <f t="shared" si="10"/>
        <v/>
      </c>
    </row>
    <row r="197" spans="1:8" s="310" customFormat="1" ht="15" hidden="1" customHeight="1" x14ac:dyDescent="0.25">
      <c r="A197" s="311"/>
      <c r="B197" s="312"/>
      <c r="C197" s="312"/>
      <c r="D197" s="299"/>
      <c r="E197" s="300"/>
      <c r="F197" s="313"/>
      <c r="G197" s="313"/>
      <c r="H197" s="314" t="str">
        <f t="shared" si="10"/>
        <v/>
      </c>
    </row>
    <row r="198" spans="1:8" s="310" customFormat="1" ht="15" hidden="1" customHeight="1" x14ac:dyDescent="0.25">
      <c r="A198" s="311"/>
      <c r="B198" s="312"/>
      <c r="C198" s="312"/>
      <c r="D198" s="299"/>
      <c r="E198" s="300"/>
      <c r="F198" s="313"/>
      <c r="G198" s="313"/>
      <c r="H198" s="314" t="str">
        <f t="shared" si="10"/>
        <v/>
      </c>
    </row>
    <row r="199" spans="1:8" s="310" customFormat="1" ht="15" hidden="1" customHeight="1" x14ac:dyDescent="0.25">
      <c r="A199" s="311"/>
      <c r="B199" s="312"/>
      <c r="C199" s="312"/>
      <c r="D199" s="299"/>
      <c r="E199" s="300"/>
      <c r="F199" s="313"/>
      <c r="G199" s="313"/>
      <c r="H199" s="314" t="str">
        <f t="shared" si="10"/>
        <v/>
      </c>
    </row>
    <row r="200" spans="1:8" s="310" customFormat="1" ht="15" hidden="1" customHeight="1" x14ac:dyDescent="0.25">
      <c r="A200" s="311"/>
      <c r="B200" s="312"/>
      <c r="C200" s="312"/>
      <c r="D200" s="299"/>
      <c r="E200" s="300"/>
      <c r="F200" s="313"/>
      <c r="G200" s="313"/>
      <c r="H200" s="314" t="str">
        <f t="shared" si="10"/>
        <v/>
      </c>
    </row>
    <row r="201" spans="1:8" s="310" customFormat="1" ht="15" hidden="1" customHeight="1" x14ac:dyDescent="0.25">
      <c r="A201" s="311"/>
      <c r="B201" s="312"/>
      <c r="C201" s="312"/>
      <c r="D201" s="299"/>
      <c r="E201" s="300"/>
      <c r="F201" s="313"/>
      <c r="G201" s="313"/>
      <c r="H201" s="314" t="str">
        <f t="shared" si="10"/>
        <v/>
      </c>
    </row>
    <row r="202" spans="1:8" s="310" customFormat="1" ht="15" hidden="1" customHeight="1" x14ac:dyDescent="0.25">
      <c r="A202" s="311"/>
      <c r="B202" s="312"/>
      <c r="C202" s="312"/>
      <c r="D202" s="299"/>
      <c r="E202" s="300"/>
      <c r="F202" s="313"/>
      <c r="G202" s="313"/>
      <c r="H202" s="314" t="str">
        <f t="shared" si="10"/>
        <v/>
      </c>
    </row>
    <row r="203" spans="1:8" s="310" customFormat="1" ht="15" hidden="1" customHeight="1" x14ac:dyDescent="0.25">
      <c r="A203" s="311"/>
      <c r="B203" s="312"/>
      <c r="C203" s="312"/>
      <c r="D203" s="299"/>
      <c r="E203" s="300"/>
      <c r="F203" s="313"/>
      <c r="G203" s="313"/>
      <c r="H203" s="314" t="str">
        <f t="shared" si="10"/>
        <v/>
      </c>
    </row>
    <row r="204" spans="1:8" s="310" customFormat="1" ht="15" hidden="1" customHeight="1" x14ac:dyDescent="0.25">
      <c r="A204" s="311"/>
      <c r="B204" s="312"/>
      <c r="C204" s="312"/>
      <c r="D204" s="299"/>
      <c r="E204" s="300"/>
      <c r="F204" s="313"/>
      <c r="G204" s="313"/>
      <c r="H204" s="314" t="str">
        <f t="shared" si="10"/>
        <v/>
      </c>
    </row>
    <row r="205" spans="1:8" s="310" customFormat="1" ht="15" hidden="1" customHeight="1" x14ac:dyDescent="0.25">
      <c r="A205" s="311"/>
      <c r="B205" s="312"/>
      <c r="C205" s="312"/>
      <c r="D205" s="299"/>
      <c r="E205" s="300"/>
      <c r="F205" s="313"/>
      <c r="G205" s="313"/>
      <c r="H205" s="314" t="str">
        <f t="shared" si="10"/>
        <v/>
      </c>
    </row>
    <row r="206" spans="1:8" s="310" customFormat="1" ht="15" hidden="1" customHeight="1" x14ac:dyDescent="0.25">
      <c r="A206" s="311"/>
      <c r="B206" s="312"/>
      <c r="C206" s="312"/>
      <c r="D206" s="299"/>
      <c r="E206" s="300"/>
      <c r="F206" s="313"/>
      <c r="G206" s="313"/>
      <c r="H206" s="314" t="str">
        <f t="shared" si="10"/>
        <v/>
      </c>
    </row>
    <row r="207" spans="1:8" ht="12.75" hidden="1" customHeight="1" x14ac:dyDescent="0.2">
      <c r="A207" s="311"/>
      <c r="B207" s="312"/>
      <c r="C207" s="312"/>
      <c r="D207" s="299"/>
      <c r="E207" s="300"/>
      <c r="F207" s="313"/>
      <c r="G207" s="313"/>
      <c r="H207" s="314" t="str">
        <f t="shared" si="10"/>
        <v/>
      </c>
    </row>
    <row r="208" spans="1:8" ht="12.75" hidden="1" customHeight="1" x14ac:dyDescent="0.2">
      <c r="A208" s="311"/>
      <c r="B208" s="312"/>
      <c r="C208" s="312"/>
      <c r="D208" s="299"/>
      <c r="E208" s="300"/>
      <c r="F208" s="313"/>
      <c r="G208" s="313"/>
      <c r="H208" s="314" t="str">
        <f t="shared" si="10"/>
        <v/>
      </c>
    </row>
    <row r="209" spans="1:8" ht="12.75" hidden="1" customHeight="1" x14ac:dyDescent="0.2">
      <c r="A209" s="311"/>
      <c r="B209" s="312"/>
      <c r="C209" s="312"/>
      <c r="D209" s="299"/>
      <c r="E209" s="300"/>
      <c r="F209" s="313"/>
      <c r="G209" s="313"/>
      <c r="H209" s="314" t="str">
        <f t="shared" si="10"/>
        <v/>
      </c>
    </row>
    <row r="210" spans="1:8" ht="12.75" hidden="1" customHeight="1" x14ac:dyDescent="0.2">
      <c r="A210" s="311"/>
      <c r="B210" s="312"/>
      <c r="C210" s="312"/>
      <c r="D210" s="299"/>
      <c r="E210" s="300"/>
      <c r="F210" s="313"/>
      <c r="G210" s="313"/>
      <c r="H210" s="314" t="str">
        <f t="shared" si="10"/>
        <v/>
      </c>
    </row>
    <row r="211" spans="1:8" ht="12.75" hidden="1" customHeight="1" x14ac:dyDescent="0.2">
      <c r="A211" s="311"/>
      <c r="B211" s="312"/>
      <c r="C211" s="312"/>
      <c r="D211" s="299"/>
      <c r="E211" s="300"/>
      <c r="F211" s="313"/>
      <c r="G211" s="313"/>
      <c r="H211" s="314" t="str">
        <f t="shared" si="10"/>
        <v/>
      </c>
    </row>
    <row r="212" spans="1:8" ht="12.75" hidden="1" customHeight="1" x14ac:dyDescent="0.2">
      <c r="A212" s="311"/>
      <c r="B212" s="312"/>
      <c r="C212" s="312"/>
      <c r="D212" s="299"/>
      <c r="E212" s="300"/>
      <c r="F212" s="313"/>
      <c r="G212" s="313"/>
      <c r="H212" s="314" t="str">
        <f t="shared" si="10"/>
        <v/>
      </c>
    </row>
    <row r="213" spans="1:8" ht="15.75" thickBot="1" x14ac:dyDescent="0.3">
      <c r="A213" s="162"/>
      <c r="B213" s="163"/>
      <c r="C213" s="163"/>
      <c r="D213" s="7"/>
      <c r="E213" s="7" t="s">
        <v>123</v>
      </c>
      <c r="F213" s="315">
        <f>SUM(F173:F212)</f>
        <v>0</v>
      </c>
      <c r="G213" s="316">
        <f>SUM(G173:G212)</f>
        <v>0</v>
      </c>
      <c r="H213" s="317"/>
    </row>
    <row r="214" spans="1:8" x14ac:dyDescent="0.2">
      <c r="A214" s="154" t="s">
        <v>13</v>
      </c>
      <c r="B214" s="155"/>
      <c r="C214" s="155"/>
      <c r="D214" s="155"/>
      <c r="E214" s="155"/>
      <c r="F214" s="155"/>
      <c r="G214" s="155"/>
      <c r="H214" s="156"/>
    </row>
    <row r="215" spans="1:8" x14ac:dyDescent="0.2">
      <c r="A215" s="311"/>
      <c r="B215" s="312"/>
      <c r="C215" s="312"/>
      <c r="D215" s="299"/>
      <c r="E215" s="300"/>
      <c r="F215" s="313"/>
      <c r="G215" s="313"/>
      <c r="H215" s="314" t="str">
        <f t="shared" ref="H215:H234" si="11">IFERROR(G215/F215,"")</f>
        <v/>
      </c>
    </row>
    <row r="216" spans="1:8" x14ac:dyDescent="0.2">
      <c r="A216" s="318"/>
      <c r="B216" s="312"/>
      <c r="C216" s="312"/>
      <c r="D216" s="299"/>
      <c r="E216" s="300"/>
      <c r="F216" s="313"/>
      <c r="G216" s="313"/>
      <c r="H216" s="314" t="str">
        <f t="shared" si="11"/>
        <v/>
      </c>
    </row>
    <row r="217" spans="1:8" x14ac:dyDescent="0.2">
      <c r="A217" s="311"/>
      <c r="B217" s="312"/>
      <c r="C217" s="312"/>
      <c r="D217" s="299"/>
      <c r="E217" s="300"/>
      <c r="F217" s="313"/>
      <c r="G217" s="313"/>
      <c r="H217" s="314" t="str">
        <f t="shared" si="11"/>
        <v/>
      </c>
    </row>
    <row r="218" spans="1:8" s="310" customFormat="1" ht="15" x14ac:dyDescent="0.25">
      <c r="A218" s="311"/>
      <c r="B218" s="312"/>
      <c r="C218" s="312"/>
      <c r="D218" s="299"/>
      <c r="E218" s="300"/>
      <c r="F218" s="313"/>
      <c r="G218" s="313"/>
      <c r="H218" s="314" t="str">
        <f t="shared" si="11"/>
        <v/>
      </c>
    </row>
    <row r="219" spans="1:8" s="310" customFormat="1" ht="15" x14ac:dyDescent="0.25">
      <c r="A219" s="311"/>
      <c r="B219" s="312"/>
      <c r="C219" s="312"/>
      <c r="D219" s="299"/>
      <c r="E219" s="300"/>
      <c r="F219" s="313"/>
      <c r="G219" s="313"/>
      <c r="H219" s="314" t="str">
        <f t="shared" si="11"/>
        <v/>
      </c>
    </row>
    <row r="220" spans="1:8" s="310" customFormat="1" ht="15" x14ac:dyDescent="0.25">
      <c r="A220" s="311"/>
      <c r="B220" s="312"/>
      <c r="C220" s="312"/>
      <c r="D220" s="299"/>
      <c r="E220" s="300"/>
      <c r="F220" s="313"/>
      <c r="G220" s="313"/>
      <c r="H220" s="314" t="str">
        <f t="shared" si="11"/>
        <v/>
      </c>
    </row>
    <row r="221" spans="1:8" s="310" customFormat="1" ht="15" x14ac:dyDescent="0.25">
      <c r="A221" s="311"/>
      <c r="B221" s="312"/>
      <c r="C221" s="312"/>
      <c r="D221" s="299"/>
      <c r="E221" s="300"/>
      <c r="F221" s="313"/>
      <c r="G221" s="313"/>
      <c r="H221" s="314" t="str">
        <f t="shared" si="11"/>
        <v/>
      </c>
    </row>
    <row r="222" spans="1:8" s="310" customFormat="1" ht="15" x14ac:dyDescent="0.25">
      <c r="A222" s="311"/>
      <c r="B222" s="312"/>
      <c r="C222" s="312"/>
      <c r="D222" s="299"/>
      <c r="E222" s="300"/>
      <c r="F222" s="313"/>
      <c r="G222" s="313"/>
      <c r="H222" s="314" t="str">
        <f t="shared" si="11"/>
        <v/>
      </c>
    </row>
    <row r="223" spans="1:8" s="310" customFormat="1" ht="15" x14ac:dyDescent="0.25">
      <c r="A223" s="311"/>
      <c r="B223" s="312"/>
      <c r="C223" s="312"/>
      <c r="D223" s="299"/>
      <c r="E223" s="300"/>
      <c r="F223" s="313"/>
      <c r="G223" s="313"/>
      <c r="H223" s="314" t="str">
        <f t="shared" si="11"/>
        <v/>
      </c>
    </row>
    <row r="224" spans="1:8" s="310" customFormat="1" ht="15" x14ac:dyDescent="0.25">
      <c r="A224" s="311"/>
      <c r="B224" s="312"/>
      <c r="C224" s="312"/>
      <c r="D224" s="299"/>
      <c r="E224" s="300"/>
      <c r="F224" s="313"/>
      <c r="G224" s="313"/>
      <c r="H224" s="314" t="str">
        <f t="shared" si="11"/>
        <v/>
      </c>
    </row>
    <row r="225" spans="1:8" s="310" customFormat="1" ht="15" x14ac:dyDescent="0.25">
      <c r="A225" s="311"/>
      <c r="B225" s="312"/>
      <c r="C225" s="312"/>
      <c r="D225" s="299"/>
      <c r="E225" s="300"/>
      <c r="F225" s="313"/>
      <c r="G225" s="313"/>
      <c r="H225" s="314" t="str">
        <f t="shared" si="11"/>
        <v/>
      </c>
    </row>
    <row r="226" spans="1:8" s="310" customFormat="1" ht="15" x14ac:dyDescent="0.25">
      <c r="A226" s="311"/>
      <c r="B226" s="312"/>
      <c r="C226" s="312"/>
      <c r="D226" s="299"/>
      <c r="E226" s="300"/>
      <c r="F226" s="313"/>
      <c r="G226" s="313"/>
      <c r="H226" s="314" t="str">
        <f t="shared" si="11"/>
        <v/>
      </c>
    </row>
    <row r="227" spans="1:8" s="310" customFormat="1" ht="15" x14ac:dyDescent="0.25">
      <c r="A227" s="311"/>
      <c r="B227" s="312"/>
      <c r="C227" s="312"/>
      <c r="D227" s="299"/>
      <c r="E227" s="300"/>
      <c r="F227" s="313"/>
      <c r="G227" s="313"/>
      <c r="H227" s="314" t="str">
        <f t="shared" si="11"/>
        <v/>
      </c>
    </row>
    <row r="228" spans="1:8" s="310" customFormat="1" ht="15" x14ac:dyDescent="0.25">
      <c r="A228" s="311"/>
      <c r="B228" s="312"/>
      <c r="C228" s="312"/>
      <c r="D228" s="299"/>
      <c r="E228" s="300"/>
      <c r="F228" s="313"/>
      <c r="G228" s="313"/>
      <c r="H228" s="314" t="str">
        <f t="shared" si="11"/>
        <v/>
      </c>
    </row>
    <row r="229" spans="1:8" s="310" customFormat="1" ht="15" x14ac:dyDescent="0.25">
      <c r="A229" s="311"/>
      <c r="B229" s="312"/>
      <c r="C229" s="312"/>
      <c r="D229" s="299"/>
      <c r="E229" s="300"/>
      <c r="F229" s="313"/>
      <c r="G229" s="313"/>
      <c r="H229" s="314" t="str">
        <f t="shared" si="11"/>
        <v/>
      </c>
    </row>
    <row r="230" spans="1:8" s="310" customFormat="1" ht="15" x14ac:dyDescent="0.25">
      <c r="A230" s="311"/>
      <c r="B230" s="312"/>
      <c r="C230" s="312"/>
      <c r="D230" s="299"/>
      <c r="E230" s="300"/>
      <c r="F230" s="313"/>
      <c r="G230" s="313"/>
      <c r="H230" s="314" t="str">
        <f t="shared" si="11"/>
        <v/>
      </c>
    </row>
    <row r="231" spans="1:8" s="310" customFormat="1" ht="15" x14ac:dyDescent="0.25">
      <c r="A231" s="311"/>
      <c r="B231" s="312"/>
      <c r="C231" s="312"/>
      <c r="D231" s="299"/>
      <c r="E231" s="300"/>
      <c r="F231" s="313"/>
      <c r="G231" s="313"/>
      <c r="H231" s="314" t="str">
        <f t="shared" si="11"/>
        <v/>
      </c>
    </row>
    <row r="232" spans="1:8" s="310" customFormat="1" ht="15" x14ac:dyDescent="0.25">
      <c r="A232" s="311"/>
      <c r="B232" s="312"/>
      <c r="C232" s="312"/>
      <c r="D232" s="299"/>
      <c r="E232" s="300"/>
      <c r="F232" s="313"/>
      <c r="G232" s="313"/>
      <c r="H232" s="314" t="str">
        <f t="shared" si="11"/>
        <v/>
      </c>
    </row>
    <row r="233" spans="1:8" s="310" customFormat="1" ht="15" x14ac:dyDescent="0.25">
      <c r="A233" s="311"/>
      <c r="B233" s="312"/>
      <c r="C233" s="312"/>
      <c r="D233" s="299"/>
      <c r="E233" s="300"/>
      <c r="F233" s="313"/>
      <c r="G233" s="313"/>
      <c r="H233" s="314" t="str">
        <f t="shared" si="11"/>
        <v/>
      </c>
    </row>
    <row r="234" spans="1:8" s="310" customFormat="1" ht="15" x14ac:dyDescent="0.25">
      <c r="A234" s="311"/>
      <c r="B234" s="312"/>
      <c r="C234" s="312"/>
      <c r="D234" s="299"/>
      <c r="E234" s="300"/>
      <c r="F234" s="313"/>
      <c r="G234" s="313"/>
      <c r="H234" s="314" t="str">
        <f t="shared" si="11"/>
        <v/>
      </c>
    </row>
    <row r="235" spans="1:8" s="310" customFormat="1" ht="15" hidden="1" customHeight="1" x14ac:dyDescent="0.25">
      <c r="A235" s="311"/>
      <c r="B235" s="312"/>
      <c r="C235" s="312"/>
      <c r="D235" s="299"/>
      <c r="E235" s="300"/>
      <c r="F235" s="313"/>
      <c r="G235" s="313"/>
      <c r="H235" s="314" t="str">
        <f t="shared" ref="H235:H254" si="12">IFERROR(G235/F235,"")</f>
        <v/>
      </c>
    </row>
    <row r="236" spans="1:8" s="310" customFormat="1" ht="15" hidden="1" customHeight="1" x14ac:dyDescent="0.25">
      <c r="A236" s="311"/>
      <c r="B236" s="312"/>
      <c r="C236" s="312"/>
      <c r="D236" s="299"/>
      <c r="E236" s="300"/>
      <c r="F236" s="313"/>
      <c r="G236" s="313"/>
      <c r="H236" s="314" t="str">
        <f t="shared" si="12"/>
        <v/>
      </c>
    </row>
    <row r="237" spans="1:8" s="310" customFormat="1" ht="15" hidden="1" customHeight="1" x14ac:dyDescent="0.25">
      <c r="A237" s="311"/>
      <c r="B237" s="312"/>
      <c r="C237" s="312"/>
      <c r="D237" s="299"/>
      <c r="E237" s="300"/>
      <c r="F237" s="313"/>
      <c r="G237" s="313"/>
      <c r="H237" s="314" t="str">
        <f t="shared" si="12"/>
        <v/>
      </c>
    </row>
    <row r="238" spans="1:8" s="310" customFormat="1" ht="15" hidden="1" customHeight="1" x14ac:dyDescent="0.25">
      <c r="A238" s="311"/>
      <c r="B238" s="312"/>
      <c r="C238" s="312"/>
      <c r="D238" s="299"/>
      <c r="E238" s="300"/>
      <c r="F238" s="313"/>
      <c r="G238" s="313"/>
      <c r="H238" s="314" t="str">
        <f t="shared" si="12"/>
        <v/>
      </c>
    </row>
    <row r="239" spans="1:8" s="310" customFormat="1" ht="15" hidden="1" customHeight="1" x14ac:dyDescent="0.25">
      <c r="A239" s="311"/>
      <c r="B239" s="312"/>
      <c r="C239" s="312"/>
      <c r="D239" s="299"/>
      <c r="E239" s="300"/>
      <c r="F239" s="313"/>
      <c r="G239" s="313"/>
      <c r="H239" s="314" t="str">
        <f t="shared" si="12"/>
        <v/>
      </c>
    </row>
    <row r="240" spans="1:8" s="310" customFormat="1" ht="15" hidden="1" customHeight="1" x14ac:dyDescent="0.25">
      <c r="A240" s="311"/>
      <c r="B240" s="312"/>
      <c r="C240" s="312"/>
      <c r="D240" s="299"/>
      <c r="E240" s="300"/>
      <c r="F240" s="313"/>
      <c r="G240" s="313"/>
      <c r="H240" s="314" t="str">
        <f t="shared" si="12"/>
        <v/>
      </c>
    </row>
    <row r="241" spans="1:8" s="310" customFormat="1" ht="15" hidden="1" customHeight="1" x14ac:dyDescent="0.25">
      <c r="A241" s="311"/>
      <c r="B241" s="312"/>
      <c r="C241" s="312"/>
      <c r="D241" s="299"/>
      <c r="E241" s="300"/>
      <c r="F241" s="313"/>
      <c r="G241" s="313"/>
      <c r="H241" s="314" t="str">
        <f t="shared" si="12"/>
        <v/>
      </c>
    </row>
    <row r="242" spans="1:8" s="310" customFormat="1" ht="15" hidden="1" customHeight="1" x14ac:dyDescent="0.25">
      <c r="A242" s="311"/>
      <c r="B242" s="312"/>
      <c r="C242" s="312"/>
      <c r="D242" s="299"/>
      <c r="E242" s="300"/>
      <c r="F242" s="313"/>
      <c r="G242" s="313"/>
      <c r="H242" s="314" t="str">
        <f t="shared" si="12"/>
        <v/>
      </c>
    </row>
    <row r="243" spans="1:8" s="310" customFormat="1" ht="15" hidden="1" customHeight="1" x14ac:dyDescent="0.25">
      <c r="A243" s="311"/>
      <c r="B243" s="312"/>
      <c r="C243" s="312"/>
      <c r="D243" s="299"/>
      <c r="E243" s="300"/>
      <c r="F243" s="313"/>
      <c r="G243" s="313"/>
      <c r="H243" s="314" t="str">
        <f t="shared" si="12"/>
        <v/>
      </c>
    </row>
    <row r="244" spans="1:8" s="310" customFormat="1" ht="15" hidden="1" customHeight="1" x14ac:dyDescent="0.25">
      <c r="A244" s="311"/>
      <c r="B244" s="312"/>
      <c r="C244" s="312"/>
      <c r="D244" s="299"/>
      <c r="E244" s="300"/>
      <c r="F244" s="313"/>
      <c r="G244" s="313"/>
      <c r="H244" s="314" t="str">
        <f t="shared" si="12"/>
        <v/>
      </c>
    </row>
    <row r="245" spans="1:8" s="310" customFormat="1" ht="15" hidden="1" customHeight="1" x14ac:dyDescent="0.25">
      <c r="A245" s="311"/>
      <c r="B245" s="312"/>
      <c r="C245" s="312"/>
      <c r="D245" s="299"/>
      <c r="E245" s="300"/>
      <c r="F245" s="313"/>
      <c r="G245" s="313"/>
      <c r="H245" s="314" t="str">
        <f t="shared" si="12"/>
        <v/>
      </c>
    </row>
    <row r="246" spans="1:8" ht="12.75" hidden="1" customHeight="1" x14ac:dyDescent="0.2">
      <c r="A246" s="311"/>
      <c r="B246" s="312"/>
      <c r="C246" s="312"/>
      <c r="D246" s="299"/>
      <c r="E246" s="300"/>
      <c r="F246" s="313"/>
      <c r="G246" s="313"/>
      <c r="H246" s="314" t="str">
        <f t="shared" si="12"/>
        <v/>
      </c>
    </row>
    <row r="247" spans="1:8" ht="12.75" hidden="1" customHeight="1" x14ac:dyDescent="0.2">
      <c r="A247" s="311"/>
      <c r="B247" s="312"/>
      <c r="C247" s="312"/>
      <c r="D247" s="299"/>
      <c r="E247" s="300"/>
      <c r="F247" s="313"/>
      <c r="G247" s="313"/>
      <c r="H247" s="314" t="str">
        <f t="shared" si="12"/>
        <v/>
      </c>
    </row>
    <row r="248" spans="1:8" ht="12.75" hidden="1" customHeight="1" x14ac:dyDescent="0.2">
      <c r="A248" s="311"/>
      <c r="B248" s="312"/>
      <c r="C248" s="312"/>
      <c r="D248" s="299"/>
      <c r="E248" s="300"/>
      <c r="F248" s="313"/>
      <c r="G248" s="313"/>
      <c r="H248" s="314" t="str">
        <f t="shared" si="12"/>
        <v/>
      </c>
    </row>
    <row r="249" spans="1:8" ht="12.75" hidden="1" customHeight="1" x14ac:dyDescent="0.2">
      <c r="A249" s="311"/>
      <c r="B249" s="312"/>
      <c r="C249" s="312"/>
      <c r="D249" s="299"/>
      <c r="E249" s="300"/>
      <c r="F249" s="313"/>
      <c r="G249" s="313"/>
      <c r="H249" s="314" t="str">
        <f t="shared" si="12"/>
        <v/>
      </c>
    </row>
    <row r="250" spans="1:8" ht="12.75" hidden="1" customHeight="1" x14ac:dyDescent="0.2">
      <c r="A250" s="318"/>
      <c r="B250" s="312"/>
      <c r="C250" s="312"/>
      <c r="D250" s="299"/>
      <c r="E250" s="300"/>
      <c r="F250" s="313"/>
      <c r="G250" s="313"/>
      <c r="H250" s="314" t="str">
        <f t="shared" si="12"/>
        <v/>
      </c>
    </row>
    <row r="251" spans="1:8" ht="12.75" hidden="1" customHeight="1" x14ac:dyDescent="0.2">
      <c r="A251" s="311"/>
      <c r="B251" s="312"/>
      <c r="C251" s="312"/>
      <c r="D251" s="299"/>
      <c r="E251" s="300"/>
      <c r="F251" s="313"/>
      <c r="G251" s="313"/>
      <c r="H251" s="314" t="str">
        <f t="shared" si="12"/>
        <v/>
      </c>
    </row>
    <row r="252" spans="1:8" ht="12.75" hidden="1" customHeight="1" x14ac:dyDescent="0.2">
      <c r="A252" s="311"/>
      <c r="B252" s="312"/>
      <c r="C252" s="312"/>
      <c r="D252" s="299"/>
      <c r="E252" s="300"/>
      <c r="F252" s="313"/>
      <c r="G252" s="313"/>
      <c r="H252" s="314" t="str">
        <f t="shared" si="12"/>
        <v/>
      </c>
    </row>
    <row r="253" spans="1:8" ht="12.75" hidden="1" customHeight="1" x14ac:dyDescent="0.2">
      <c r="A253" s="311"/>
      <c r="B253" s="312"/>
      <c r="C253" s="312"/>
      <c r="D253" s="299"/>
      <c r="E253" s="300"/>
      <c r="F253" s="313"/>
      <c r="G253" s="313"/>
      <c r="H253" s="314" t="str">
        <f t="shared" si="12"/>
        <v/>
      </c>
    </row>
    <row r="254" spans="1:8" ht="12.75" hidden="1" customHeight="1" x14ac:dyDescent="0.2">
      <c r="A254" s="311"/>
      <c r="B254" s="312"/>
      <c r="C254" s="312"/>
      <c r="D254" s="299"/>
      <c r="E254" s="300"/>
      <c r="F254" s="313"/>
      <c r="G254" s="313"/>
      <c r="H254" s="314" t="str">
        <f t="shared" si="12"/>
        <v/>
      </c>
    </row>
    <row r="255" spans="1:8" ht="15.75" thickBot="1" x14ac:dyDescent="0.3">
      <c r="A255" s="162"/>
      <c r="B255" s="163"/>
      <c r="C255" s="163"/>
      <c r="D255" s="163"/>
      <c r="E255" s="7" t="s">
        <v>119</v>
      </c>
      <c r="F255" s="315">
        <f>SUM(F215:F254)</f>
        <v>0</v>
      </c>
      <c r="G255" s="316">
        <f>SUM(G215:G254)</f>
        <v>0</v>
      </c>
      <c r="H255" s="317"/>
    </row>
    <row r="256" spans="1:8" x14ac:dyDescent="0.2">
      <c r="A256" s="154" t="s">
        <v>14</v>
      </c>
      <c r="B256" s="155"/>
      <c r="C256" s="155"/>
      <c r="D256" s="155"/>
      <c r="E256" s="155"/>
      <c r="F256" s="155"/>
      <c r="G256" s="155"/>
      <c r="H256" s="156"/>
    </row>
    <row r="257" spans="1:8" x14ac:dyDescent="0.2">
      <c r="A257" s="311"/>
      <c r="B257" s="312"/>
      <c r="C257" s="312"/>
      <c r="D257" s="299"/>
      <c r="E257" s="300"/>
      <c r="F257" s="313"/>
      <c r="G257" s="313"/>
      <c r="H257" s="319" t="s">
        <v>15</v>
      </c>
    </row>
    <row r="258" spans="1:8" s="310" customFormat="1" ht="15" x14ac:dyDescent="0.25">
      <c r="A258" s="311"/>
      <c r="B258" s="312"/>
      <c r="C258" s="312"/>
      <c r="D258" s="299"/>
      <c r="E258" s="300"/>
      <c r="F258" s="313"/>
      <c r="G258" s="313"/>
      <c r="H258" s="319" t="s">
        <v>15</v>
      </c>
    </row>
    <row r="259" spans="1:8" s="310" customFormat="1" ht="15" x14ac:dyDescent="0.25">
      <c r="A259" s="311"/>
      <c r="B259" s="312"/>
      <c r="C259" s="312"/>
      <c r="D259" s="299"/>
      <c r="E259" s="300"/>
      <c r="F259" s="313"/>
      <c r="G259" s="313"/>
      <c r="H259" s="319" t="s">
        <v>15</v>
      </c>
    </row>
    <row r="260" spans="1:8" s="310" customFormat="1" ht="15" x14ac:dyDescent="0.25">
      <c r="A260" s="311"/>
      <c r="B260" s="312"/>
      <c r="C260" s="312"/>
      <c r="D260" s="299"/>
      <c r="E260" s="300"/>
      <c r="F260" s="313"/>
      <c r="G260" s="313"/>
      <c r="H260" s="319" t="s">
        <v>15</v>
      </c>
    </row>
    <row r="261" spans="1:8" s="310" customFormat="1" ht="15" x14ac:dyDescent="0.25">
      <c r="A261" s="311"/>
      <c r="B261" s="312"/>
      <c r="C261" s="312"/>
      <c r="D261" s="299"/>
      <c r="E261" s="300"/>
      <c r="F261" s="313"/>
      <c r="G261" s="313"/>
      <c r="H261" s="319" t="s">
        <v>15</v>
      </c>
    </row>
    <row r="262" spans="1:8" s="310" customFormat="1" ht="15" x14ac:dyDescent="0.25">
      <c r="A262" s="311"/>
      <c r="B262" s="312"/>
      <c r="C262" s="312"/>
      <c r="D262" s="299"/>
      <c r="E262" s="300"/>
      <c r="F262" s="313"/>
      <c r="G262" s="313"/>
      <c r="H262" s="319" t="s">
        <v>15</v>
      </c>
    </row>
    <row r="263" spans="1:8" s="310" customFormat="1" ht="15" x14ac:dyDescent="0.25">
      <c r="A263" s="311"/>
      <c r="B263" s="312"/>
      <c r="C263" s="312"/>
      <c r="D263" s="299"/>
      <c r="E263" s="300"/>
      <c r="F263" s="313"/>
      <c r="G263" s="313"/>
      <c r="H263" s="319" t="s">
        <v>15</v>
      </c>
    </row>
    <row r="264" spans="1:8" s="310" customFormat="1" ht="15.75" thickBot="1" x14ac:dyDescent="0.3">
      <c r="A264" s="311"/>
      <c r="B264" s="312"/>
      <c r="C264" s="312"/>
      <c r="D264" s="299"/>
      <c r="E264" s="300"/>
      <c r="F264" s="313"/>
      <c r="G264" s="313"/>
      <c r="H264" s="319" t="s">
        <v>15</v>
      </c>
    </row>
    <row r="265" spans="1:8" s="310" customFormat="1" ht="15.75" hidden="1" customHeight="1" thickBot="1" x14ac:dyDescent="0.3">
      <c r="A265" s="311"/>
      <c r="B265" s="312"/>
      <c r="C265" s="312"/>
      <c r="D265" s="299"/>
      <c r="E265" s="300"/>
      <c r="F265" s="313"/>
      <c r="G265" s="313"/>
      <c r="H265" s="319" t="s">
        <v>15</v>
      </c>
    </row>
    <row r="266" spans="1:8" s="310" customFormat="1" ht="15.75" hidden="1" customHeight="1" thickBot="1" x14ac:dyDescent="0.3">
      <c r="A266" s="311"/>
      <c r="B266" s="312"/>
      <c r="C266" s="312"/>
      <c r="D266" s="299"/>
      <c r="E266" s="300"/>
      <c r="F266" s="313"/>
      <c r="G266" s="313"/>
      <c r="H266" s="319" t="s">
        <v>15</v>
      </c>
    </row>
    <row r="267" spans="1:8" s="310" customFormat="1" ht="15.75" hidden="1" customHeight="1" thickBot="1" x14ac:dyDescent="0.3">
      <c r="A267" s="311"/>
      <c r="B267" s="312"/>
      <c r="C267" s="312"/>
      <c r="D267" s="299"/>
      <c r="E267" s="300"/>
      <c r="F267" s="313"/>
      <c r="G267" s="313"/>
      <c r="H267" s="319" t="s">
        <v>15</v>
      </c>
    </row>
    <row r="268" spans="1:8" s="310" customFormat="1" ht="15.75" hidden="1" customHeight="1" thickBot="1" x14ac:dyDescent="0.3">
      <c r="A268" s="311"/>
      <c r="B268" s="312"/>
      <c r="C268" s="312"/>
      <c r="D268" s="299"/>
      <c r="E268" s="300"/>
      <c r="F268" s="313"/>
      <c r="G268" s="313"/>
      <c r="H268" s="319" t="s">
        <v>15</v>
      </c>
    </row>
    <row r="269" spans="1:8" s="310" customFormat="1" ht="15.75" hidden="1" customHeight="1" thickBot="1" x14ac:dyDescent="0.3">
      <c r="A269" s="311"/>
      <c r="B269" s="312"/>
      <c r="C269" s="312"/>
      <c r="D269" s="299"/>
      <c r="E269" s="300"/>
      <c r="F269" s="313"/>
      <c r="G269" s="313"/>
      <c r="H269" s="319" t="s">
        <v>15</v>
      </c>
    </row>
    <row r="270" spans="1:8" s="310" customFormat="1" ht="15.75" hidden="1" customHeight="1" thickBot="1" x14ac:dyDescent="0.3">
      <c r="A270" s="311"/>
      <c r="B270" s="312"/>
      <c r="C270" s="312"/>
      <c r="D270" s="299"/>
      <c r="E270" s="300"/>
      <c r="F270" s="313"/>
      <c r="G270" s="313"/>
      <c r="H270" s="319" t="s">
        <v>15</v>
      </c>
    </row>
    <row r="271" spans="1:8" s="310" customFormat="1" ht="15.75" hidden="1" customHeight="1" thickBot="1" x14ac:dyDescent="0.3">
      <c r="A271" s="311"/>
      <c r="B271" s="312"/>
      <c r="C271" s="312"/>
      <c r="D271" s="299"/>
      <c r="E271" s="300"/>
      <c r="F271" s="313"/>
      <c r="G271" s="313"/>
      <c r="H271" s="319" t="s">
        <v>15</v>
      </c>
    </row>
    <row r="272" spans="1:8" s="310" customFormat="1" ht="15.75" hidden="1" customHeight="1" thickBot="1" x14ac:dyDescent="0.3">
      <c r="A272" s="311"/>
      <c r="B272" s="312"/>
      <c r="C272" s="312"/>
      <c r="D272" s="299"/>
      <c r="E272" s="300"/>
      <c r="F272" s="313"/>
      <c r="G272" s="313"/>
      <c r="H272" s="319" t="s">
        <v>15</v>
      </c>
    </row>
    <row r="273" spans="1:8" s="310" customFormat="1" ht="15.75" hidden="1" customHeight="1" thickBot="1" x14ac:dyDescent="0.3">
      <c r="A273" s="311"/>
      <c r="B273" s="312"/>
      <c r="C273" s="312"/>
      <c r="D273" s="299"/>
      <c r="E273" s="300"/>
      <c r="F273" s="313"/>
      <c r="G273" s="313"/>
      <c r="H273" s="319" t="s">
        <v>15</v>
      </c>
    </row>
    <row r="274" spans="1:8" s="310" customFormat="1" ht="15.75" hidden="1" customHeight="1" thickBot="1" x14ac:dyDescent="0.3">
      <c r="A274" s="311"/>
      <c r="B274" s="312"/>
      <c r="C274" s="312"/>
      <c r="D274" s="299"/>
      <c r="E274" s="300"/>
      <c r="F274" s="313"/>
      <c r="G274" s="313"/>
      <c r="H274" s="319" t="s">
        <v>15</v>
      </c>
    </row>
    <row r="275" spans="1:8" s="310" customFormat="1" ht="15.75" hidden="1" customHeight="1" thickBot="1" x14ac:dyDescent="0.3">
      <c r="A275" s="311"/>
      <c r="B275" s="312"/>
      <c r="C275" s="312"/>
      <c r="D275" s="299"/>
      <c r="E275" s="300"/>
      <c r="F275" s="313"/>
      <c r="G275" s="313"/>
      <c r="H275" s="319" t="s">
        <v>15</v>
      </c>
    </row>
    <row r="276" spans="1:8" s="310" customFormat="1" ht="15.75" hidden="1" customHeight="1" thickBot="1" x14ac:dyDescent="0.3">
      <c r="A276" s="311"/>
      <c r="B276" s="312"/>
      <c r="C276" s="312"/>
      <c r="D276" s="299"/>
      <c r="E276" s="300"/>
      <c r="F276" s="313"/>
      <c r="G276" s="313"/>
      <c r="H276" s="319" t="s">
        <v>15</v>
      </c>
    </row>
    <row r="277" spans="1:8" s="310" customFormat="1" ht="15.75" hidden="1" customHeight="1" thickBot="1" x14ac:dyDescent="0.3">
      <c r="A277" s="311"/>
      <c r="B277" s="312"/>
      <c r="C277" s="312"/>
      <c r="D277" s="299"/>
      <c r="E277" s="300"/>
      <c r="F277" s="313"/>
      <c r="G277" s="313"/>
      <c r="H277" s="319" t="s">
        <v>15</v>
      </c>
    </row>
    <row r="278" spans="1:8" s="310" customFormat="1" ht="15.75" hidden="1" customHeight="1" thickBot="1" x14ac:dyDescent="0.3">
      <c r="A278" s="311"/>
      <c r="B278" s="312"/>
      <c r="C278" s="312"/>
      <c r="D278" s="299"/>
      <c r="E278" s="300"/>
      <c r="F278" s="313"/>
      <c r="G278" s="313"/>
      <c r="H278" s="319" t="s">
        <v>15</v>
      </c>
    </row>
    <row r="279" spans="1:8" s="310" customFormat="1" ht="15.75" hidden="1" customHeight="1" thickBot="1" x14ac:dyDescent="0.3">
      <c r="A279" s="311"/>
      <c r="B279" s="312"/>
      <c r="C279" s="312"/>
      <c r="D279" s="299"/>
      <c r="E279" s="300"/>
      <c r="F279" s="313"/>
      <c r="G279" s="313"/>
      <c r="H279" s="319" t="s">
        <v>15</v>
      </c>
    </row>
    <row r="280" spans="1:8" s="310" customFormat="1" ht="15.75" hidden="1" customHeight="1" thickBot="1" x14ac:dyDescent="0.3">
      <c r="A280" s="311"/>
      <c r="B280" s="312"/>
      <c r="C280" s="312"/>
      <c r="D280" s="299"/>
      <c r="E280" s="300"/>
      <c r="F280" s="313"/>
      <c r="G280" s="313"/>
      <c r="H280" s="319" t="s">
        <v>15</v>
      </c>
    </row>
    <row r="281" spans="1:8" s="310" customFormat="1" ht="15.75" hidden="1" customHeight="1" thickBot="1" x14ac:dyDescent="0.3">
      <c r="A281" s="311"/>
      <c r="B281" s="312"/>
      <c r="C281" s="312"/>
      <c r="D281" s="299"/>
      <c r="E281" s="300"/>
      <c r="F281" s="313"/>
      <c r="G281" s="313"/>
      <c r="H281" s="319" t="s">
        <v>15</v>
      </c>
    </row>
    <row r="282" spans="1:8" s="310" customFormat="1" ht="15.75" hidden="1" customHeight="1" thickBot="1" x14ac:dyDescent="0.3">
      <c r="A282" s="311"/>
      <c r="B282" s="312"/>
      <c r="C282" s="312"/>
      <c r="D282" s="299"/>
      <c r="E282" s="300"/>
      <c r="F282" s="313"/>
      <c r="G282" s="313"/>
      <c r="H282" s="319" t="s">
        <v>15</v>
      </c>
    </row>
    <row r="283" spans="1:8" s="310" customFormat="1" ht="15.75" hidden="1" customHeight="1" thickBot="1" x14ac:dyDescent="0.3">
      <c r="A283" s="311"/>
      <c r="B283" s="312"/>
      <c r="C283" s="312"/>
      <c r="D283" s="299"/>
      <c r="E283" s="300"/>
      <c r="F283" s="313"/>
      <c r="G283" s="313"/>
      <c r="H283" s="319" t="s">
        <v>15</v>
      </c>
    </row>
    <row r="284" spans="1:8" s="310" customFormat="1" ht="15.75" hidden="1" customHeight="1" thickBot="1" x14ac:dyDescent="0.3">
      <c r="A284" s="311"/>
      <c r="B284" s="312"/>
      <c r="C284" s="312"/>
      <c r="D284" s="299"/>
      <c r="E284" s="300"/>
      <c r="F284" s="313"/>
      <c r="G284" s="313"/>
      <c r="H284" s="319" t="s">
        <v>15</v>
      </c>
    </row>
    <row r="285" spans="1:8" s="310" customFormat="1" ht="15.75" hidden="1" customHeight="1" thickBot="1" x14ac:dyDescent="0.3">
      <c r="A285" s="311"/>
      <c r="B285" s="312"/>
      <c r="C285" s="312"/>
      <c r="D285" s="299"/>
      <c r="E285" s="300"/>
      <c r="F285" s="313"/>
      <c r="G285" s="313"/>
      <c r="H285" s="319" t="s">
        <v>15</v>
      </c>
    </row>
    <row r="286" spans="1:8" s="310" customFormat="1" ht="15.75" hidden="1" customHeight="1" thickBot="1" x14ac:dyDescent="0.3">
      <c r="A286" s="311"/>
      <c r="B286" s="312"/>
      <c r="C286" s="312"/>
      <c r="D286" s="299"/>
      <c r="E286" s="300"/>
      <c r="F286" s="313"/>
      <c r="G286" s="313"/>
      <c r="H286" s="319" t="s">
        <v>15</v>
      </c>
    </row>
    <row r="287" spans="1:8" s="310" customFormat="1" ht="15.75" hidden="1" customHeight="1" thickBot="1" x14ac:dyDescent="0.3">
      <c r="A287" s="311"/>
      <c r="B287" s="312"/>
      <c r="C287" s="312"/>
      <c r="D287" s="299"/>
      <c r="E287" s="300"/>
      <c r="F287" s="313"/>
      <c r="G287" s="313"/>
      <c r="H287" s="319" t="s">
        <v>15</v>
      </c>
    </row>
    <row r="288" spans="1:8" s="310" customFormat="1" ht="15.75" hidden="1" customHeight="1" thickBot="1" x14ac:dyDescent="0.3">
      <c r="A288" s="311"/>
      <c r="B288" s="312"/>
      <c r="C288" s="312"/>
      <c r="D288" s="299"/>
      <c r="E288" s="300"/>
      <c r="F288" s="313"/>
      <c r="G288" s="313"/>
      <c r="H288" s="319" t="s">
        <v>15</v>
      </c>
    </row>
    <row r="289" spans="1:8" s="310" customFormat="1" ht="15.75" hidden="1" customHeight="1" thickBot="1" x14ac:dyDescent="0.3">
      <c r="A289" s="311"/>
      <c r="B289" s="312"/>
      <c r="C289" s="312"/>
      <c r="D289" s="299"/>
      <c r="E289" s="300"/>
      <c r="F289" s="313"/>
      <c r="G289" s="313"/>
      <c r="H289" s="319" t="s">
        <v>15</v>
      </c>
    </row>
    <row r="290" spans="1:8" s="310" customFormat="1" ht="15.75" hidden="1" customHeight="1" thickBot="1" x14ac:dyDescent="0.3">
      <c r="A290" s="311"/>
      <c r="B290" s="312"/>
      <c r="C290" s="312"/>
      <c r="D290" s="299"/>
      <c r="E290" s="300"/>
      <c r="F290" s="313"/>
      <c r="G290" s="313"/>
      <c r="H290" s="319" t="s">
        <v>15</v>
      </c>
    </row>
    <row r="291" spans="1:8" ht="13.5" hidden="1" customHeight="1" thickBot="1" x14ac:dyDescent="0.25">
      <c r="A291" s="311"/>
      <c r="B291" s="312"/>
      <c r="C291" s="312"/>
      <c r="D291" s="299"/>
      <c r="E291" s="300"/>
      <c r="F291" s="313"/>
      <c r="G291" s="313"/>
      <c r="H291" s="319" t="s">
        <v>15</v>
      </c>
    </row>
    <row r="292" spans="1:8" ht="13.5" hidden="1" customHeight="1" thickBot="1" x14ac:dyDescent="0.25">
      <c r="A292" s="311"/>
      <c r="B292" s="312"/>
      <c r="C292" s="312"/>
      <c r="D292" s="299"/>
      <c r="E292" s="300"/>
      <c r="F292" s="313"/>
      <c r="G292" s="313"/>
      <c r="H292" s="319" t="s">
        <v>15</v>
      </c>
    </row>
    <row r="293" spans="1:8" ht="13.5" hidden="1" customHeight="1" thickBot="1" x14ac:dyDescent="0.25">
      <c r="A293" s="311"/>
      <c r="B293" s="312"/>
      <c r="C293" s="312"/>
      <c r="D293" s="299"/>
      <c r="E293" s="300"/>
      <c r="F293" s="313"/>
      <c r="G293" s="313"/>
      <c r="H293" s="319" t="s">
        <v>15</v>
      </c>
    </row>
    <row r="294" spans="1:8" ht="13.5" hidden="1" customHeight="1" thickBot="1" x14ac:dyDescent="0.25">
      <c r="A294" s="311"/>
      <c r="B294" s="312"/>
      <c r="C294" s="312"/>
      <c r="D294" s="299"/>
      <c r="E294" s="300"/>
      <c r="F294" s="313"/>
      <c r="G294" s="313"/>
      <c r="H294" s="319" t="s">
        <v>15</v>
      </c>
    </row>
    <row r="295" spans="1:8" ht="13.5" hidden="1" customHeight="1" thickBot="1" x14ac:dyDescent="0.25">
      <c r="A295" s="318"/>
      <c r="B295" s="312"/>
      <c r="C295" s="312"/>
      <c r="D295" s="299"/>
      <c r="E295" s="300"/>
      <c r="F295" s="313"/>
      <c r="G295" s="313"/>
      <c r="H295" s="319" t="s">
        <v>15</v>
      </c>
    </row>
    <row r="296" spans="1:8" ht="13.5" hidden="1" customHeight="1" thickBot="1" x14ac:dyDescent="0.25">
      <c r="A296" s="311"/>
      <c r="B296" s="312"/>
      <c r="C296" s="312"/>
      <c r="D296" s="299"/>
      <c r="E296" s="300"/>
      <c r="F296" s="313"/>
      <c r="G296" s="313"/>
      <c r="H296" s="319" t="s">
        <v>15</v>
      </c>
    </row>
    <row r="297" spans="1:8" ht="16.5" thickTop="1" thickBot="1" x14ac:dyDescent="0.3">
      <c r="A297" s="320" t="s">
        <v>16</v>
      </c>
      <c r="B297" s="321"/>
      <c r="C297" s="321"/>
      <c r="D297" s="322"/>
      <c r="E297" s="323" t="s">
        <v>17</v>
      </c>
      <c r="F297" s="315">
        <f>SUM(F257:F296)</f>
        <v>0</v>
      </c>
      <c r="G297" s="316">
        <f>SUM(G257:G296)</f>
        <v>0</v>
      </c>
      <c r="H297" s="317"/>
    </row>
    <row r="298" spans="1:8" ht="5.45" customHeight="1" thickBot="1" x14ac:dyDescent="0.3">
      <c r="A298" s="324"/>
      <c r="B298" s="325"/>
      <c r="C298" s="325"/>
      <c r="D298" s="326"/>
      <c r="E298" s="327"/>
      <c r="F298" s="328"/>
      <c r="G298" s="329"/>
      <c r="H298" s="330"/>
    </row>
    <row r="299" spans="1:8" ht="21" customHeight="1" thickTop="1" thickBot="1" x14ac:dyDescent="0.3">
      <c r="A299" s="331"/>
      <c r="B299" s="332"/>
      <c r="C299" s="332"/>
      <c r="D299" s="333"/>
      <c r="E299" s="334" t="s">
        <v>18</v>
      </c>
      <c r="F299" s="335"/>
      <c r="G299" s="336">
        <f>SUM(G45,G87,G129,G171,G213,G255,G297)</f>
        <v>0</v>
      </c>
      <c r="H299" s="337"/>
    </row>
    <row r="300" spans="1:8" x14ac:dyDescent="0.2">
      <c r="F300" s="216"/>
      <c r="H300" s="141"/>
    </row>
    <row r="301" spans="1:8" ht="14.1" customHeight="1" x14ac:dyDescent="0.2">
      <c r="F301" s="216" t="str">
        <f>IF(F2="","",F2&amp;" ")</f>
        <v/>
      </c>
      <c r="H301" s="141" t="str">
        <f>IF(H2="","",H2)</f>
        <v/>
      </c>
    </row>
  </sheetData>
  <sheetProtection algorithmName="SHA-512" hashValue="bKkoUPyCm/e7wnYWK0x4NE86Ab1pFcTdKWBx2Hg39ldlHjjrb/lErfDAONg7wau+vEgXytgdE9jZXfHecn/VuA==" saltValue="SYq2ryrsS+8DWXgk6EV2BA==" spinCount="100000" sheet="1" scenarios="1" formatCells="0" formatColumns="0" formatRows="0" insertRows="0" deleteRows="0" sort="0"/>
  <conditionalFormatting sqref="D2:F2 H2">
    <cfRule type="cellIs" dxfId="2" priority="1" operator="lessThanOrEqual">
      <formula>0</formula>
    </cfRule>
  </conditionalFormatting>
  <printOptions horizontalCentered="1"/>
  <pageMargins left="0.25" right="0.25" top="0.5" bottom="0.5" header="0.3" footer="0.3"/>
  <pageSetup scale="88" fitToHeight="0" orientation="landscape" verticalDpi="0" r:id="rId1"/>
  <headerFooter>
    <oddFooter>&amp;L&amp;"Arial,Regular"ADSD Funding - Reconciliation/Transaction Detail 2&amp;R&amp;"Arial,Regular"Page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93AB30-32DA-43AF-8CBE-BA163B3F79D2}">
  <sheetPr codeName="Sheet2">
    <pageSetUpPr fitToPage="1"/>
  </sheetPr>
  <dimension ref="A1:O21"/>
  <sheetViews>
    <sheetView showGridLines="0" zoomScale="85" zoomScaleNormal="85" workbookViewId="0">
      <selection activeCell="B2" sqref="B2"/>
    </sheetView>
  </sheetViews>
  <sheetFormatPr defaultColWidth="9.42578125" defaultRowHeight="30" customHeight="1" x14ac:dyDescent="0.25"/>
  <cols>
    <col min="1" max="1" width="31.42578125" style="118" customWidth="1"/>
    <col min="2" max="2" width="49.7109375" style="118" customWidth="1"/>
    <col min="3" max="3" width="18.7109375" style="118" customWidth="1"/>
    <col min="4" max="5" width="24" style="118" customWidth="1"/>
    <col min="6" max="6" width="94.140625" style="118" customWidth="1"/>
    <col min="7" max="16384" width="9.42578125" style="118"/>
  </cols>
  <sheetData>
    <row r="1" spans="1:6" ht="30" customHeight="1" x14ac:dyDescent="0.25">
      <c r="A1" s="168" t="s">
        <v>128</v>
      </c>
      <c r="B1" s="166" t="s">
        <v>129</v>
      </c>
      <c r="C1" s="167"/>
      <c r="D1" s="169" t="s">
        <v>20</v>
      </c>
      <c r="E1" s="170" t="s">
        <v>21</v>
      </c>
    </row>
    <row r="2" spans="1:6" ht="30" customHeight="1" x14ac:dyDescent="0.25">
      <c r="A2" s="169" t="s">
        <v>0</v>
      </c>
      <c r="B2" s="199"/>
      <c r="C2" s="200" t="str">
        <f>IF('Transaction Detail List - Ver 1'!D2="","",'Transaction Detail List - Ver 1'!D2)</f>
        <v/>
      </c>
      <c r="D2" s="201"/>
      <c r="E2" s="201"/>
    </row>
    <row r="3" spans="1:6" ht="30" customHeight="1" thickBot="1" x14ac:dyDescent="0.3">
      <c r="A3" s="175" t="s">
        <v>24</v>
      </c>
      <c r="B3" s="176" t="s">
        <v>25</v>
      </c>
      <c r="C3" s="177" t="s">
        <v>26</v>
      </c>
      <c r="D3" s="164"/>
      <c r="E3" s="164"/>
    </row>
    <row r="4" spans="1:6" s="125" customFormat="1" ht="30" customHeight="1" x14ac:dyDescent="0.25">
      <c r="A4" s="178"/>
      <c r="B4" s="179"/>
      <c r="C4" s="180"/>
      <c r="D4" s="202" t="s">
        <v>22</v>
      </c>
      <c r="E4" s="203"/>
      <c r="F4" s="171"/>
    </row>
    <row r="5" spans="1:6" ht="30" customHeight="1" x14ac:dyDescent="0.25">
      <c r="A5" s="181"/>
      <c r="B5" s="182"/>
      <c r="C5" s="183"/>
      <c r="D5" s="202" t="s">
        <v>23</v>
      </c>
      <c r="E5" s="203"/>
      <c r="F5" s="172"/>
    </row>
    <row r="6" spans="1:6" ht="30" customHeight="1" x14ac:dyDescent="0.25">
      <c r="A6" s="181"/>
      <c r="B6" s="182"/>
      <c r="C6" s="183"/>
      <c r="D6" s="204"/>
      <c r="E6" s="204"/>
    </row>
    <row r="7" spans="1:6" ht="30" customHeight="1" x14ac:dyDescent="0.25">
      <c r="A7" s="181"/>
      <c r="B7" s="182"/>
      <c r="C7" s="183"/>
      <c r="D7" s="204"/>
      <c r="E7" s="204"/>
    </row>
    <row r="8" spans="1:6" ht="30" customHeight="1" x14ac:dyDescent="0.25">
      <c r="A8" s="181"/>
      <c r="B8" s="182"/>
      <c r="C8" s="183"/>
      <c r="D8" s="204"/>
      <c r="E8" s="204"/>
    </row>
    <row r="9" spans="1:6" ht="30" customHeight="1" x14ac:dyDescent="0.25">
      <c r="A9" s="181"/>
      <c r="B9" s="182"/>
      <c r="C9" s="183"/>
      <c r="D9" s="204"/>
      <c r="E9" s="204"/>
    </row>
    <row r="10" spans="1:6" ht="30" customHeight="1" x14ac:dyDescent="0.25">
      <c r="A10" s="181"/>
      <c r="B10" s="182"/>
      <c r="C10" s="183"/>
      <c r="D10" s="204"/>
      <c r="E10" s="204"/>
    </row>
    <row r="11" spans="1:6" ht="30" customHeight="1" x14ac:dyDescent="0.25">
      <c r="A11" s="181"/>
      <c r="B11" s="182"/>
      <c r="C11" s="183"/>
      <c r="D11" s="204"/>
      <c r="E11" s="204"/>
    </row>
    <row r="12" spans="1:6" ht="30" customHeight="1" x14ac:dyDescent="0.25">
      <c r="A12" s="181"/>
      <c r="B12" s="182"/>
      <c r="C12" s="183"/>
      <c r="D12" s="204"/>
      <c r="E12" s="204"/>
    </row>
    <row r="13" spans="1:6" ht="30" customHeight="1" x14ac:dyDescent="0.25">
      <c r="A13" s="181"/>
      <c r="B13" s="182"/>
      <c r="C13" s="183"/>
      <c r="D13" s="204"/>
      <c r="E13" s="204"/>
    </row>
    <row r="14" spans="1:6" ht="30" customHeight="1" x14ac:dyDescent="0.25">
      <c r="A14" s="181"/>
      <c r="B14" s="182"/>
      <c r="C14" s="183"/>
      <c r="D14" s="204"/>
      <c r="E14" s="204"/>
    </row>
    <row r="15" spans="1:6" ht="30" customHeight="1" x14ac:dyDescent="0.25">
      <c r="A15" s="181"/>
      <c r="B15" s="182"/>
      <c r="C15" s="183"/>
      <c r="D15" s="204"/>
      <c r="E15" s="204"/>
    </row>
    <row r="16" spans="1:6" ht="30" customHeight="1" x14ac:dyDescent="0.25">
      <c r="A16" s="181"/>
      <c r="B16" s="182"/>
      <c r="C16" s="183"/>
      <c r="D16" s="204"/>
      <c r="E16" s="204"/>
    </row>
    <row r="17" spans="1:15" ht="30" customHeight="1" thickBot="1" x14ac:dyDescent="0.3">
      <c r="A17" s="184"/>
      <c r="B17" s="185"/>
      <c r="C17" s="186"/>
      <c r="D17" s="204"/>
      <c r="E17" s="204"/>
    </row>
    <row r="18" spans="1:15" ht="30" customHeight="1" thickBot="1" x14ac:dyDescent="0.3">
      <c r="A18" s="187" t="s">
        <v>27</v>
      </c>
      <c r="B18" s="188"/>
      <c r="C18" s="189">
        <f>SUM(C4:C17)</f>
        <v>0</v>
      </c>
      <c r="D18" s="202" t="s">
        <v>28</v>
      </c>
      <c r="E18" s="173"/>
      <c r="F18" s="172"/>
    </row>
    <row r="19" spans="1:15" ht="30" customHeight="1" thickTop="1" x14ac:dyDescent="0.25">
      <c r="A19" s="126"/>
      <c r="B19" s="126"/>
      <c r="C19" s="126"/>
      <c r="D19" s="202" t="s">
        <v>29</v>
      </c>
      <c r="E19" s="205"/>
      <c r="F19" s="172"/>
      <c r="M19" s="126"/>
      <c r="N19" s="126"/>
      <c r="O19" s="126"/>
    </row>
    <row r="20" spans="1:15" ht="30" customHeight="1" x14ac:dyDescent="0.25">
      <c r="A20" s="190" t="s">
        <v>30</v>
      </c>
      <c r="B20" s="126"/>
      <c r="C20" s="126"/>
      <c r="M20" s="126"/>
      <c r="N20" s="126"/>
      <c r="O20" s="126"/>
    </row>
    <row r="21" spans="1:15" ht="88.5" customHeight="1" x14ac:dyDescent="0.25">
      <c r="A21" s="191"/>
      <c r="B21" s="192"/>
      <c r="C21" s="193"/>
      <c r="D21" s="206"/>
      <c r="E21" s="206"/>
    </row>
  </sheetData>
  <sheetProtection algorithmName="SHA-512" hashValue="pha6LFZFZj8tG/dj+zqzdUgRiLO1m635i7fI+Url/ns25veqURlxa1fIos9R2rGYOur38ke9/V/6CBoHb1mtTg==" saltValue="IlzK08DvVPiOYucy3TR+3w==" spinCount="100000" sheet="1" objects="1" scenarios="1" formatCells="0" formatRows="0" insertRows="0" deleteRows="0" sort="0"/>
  <mergeCells count="1">
    <mergeCell ref="A18:B18"/>
  </mergeCells>
  <printOptions horizontalCentered="1"/>
  <pageMargins left="0.25" right="0.25" top="0.75" bottom="0.75" header="0.3" footer="0.3"/>
  <pageSetup fitToHeight="0" orientation="portrait" r:id="rId1"/>
  <headerFooter alignWithMargins="0">
    <oddFooter>&amp;R&amp;"Times New Roman,Regular"&amp;A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2B3D99-6729-4F08-AE2F-A236FBDA31C0}">
  <sheetPr codeName="Sheet3">
    <pageSetUpPr fitToPage="1"/>
  </sheetPr>
  <dimension ref="A1:Q199"/>
  <sheetViews>
    <sheetView showGridLines="0" zoomScale="85" zoomScaleNormal="85" workbookViewId="0">
      <selection activeCell="B4" sqref="B4"/>
    </sheetView>
  </sheetViews>
  <sheetFormatPr defaultColWidth="8.85546875" defaultRowHeight="12.75" x14ac:dyDescent="0.2"/>
  <cols>
    <col min="1" max="1" width="22.85546875" style="39" customWidth="1"/>
    <col min="2" max="2" width="25.28515625" style="39" customWidth="1"/>
    <col min="3" max="4" width="11" style="42" customWidth="1"/>
    <col min="5" max="5" width="6.5703125" style="39" customWidth="1"/>
    <col min="6" max="6" width="9.28515625" style="39" customWidth="1"/>
    <col min="7" max="7" width="6.85546875" style="39" customWidth="1"/>
    <col min="8" max="8" width="6.140625" style="42" customWidth="1"/>
    <col min="9" max="9" width="7.140625" style="42" customWidth="1"/>
    <col min="10" max="11" width="6.140625" style="39" customWidth="1"/>
    <col min="12" max="12" width="6.5703125" style="39" customWidth="1"/>
    <col min="13" max="13" width="9.42578125" style="39" bestFit="1" customWidth="1"/>
    <col min="14" max="14" width="9.42578125" style="39" customWidth="1"/>
    <col min="15" max="15" width="4.140625" style="39" customWidth="1"/>
    <col min="16" max="16" width="27.85546875" style="39" customWidth="1"/>
    <col min="17" max="17" width="80" style="39" customWidth="1"/>
    <col min="18" max="16384" width="8.85546875" style="39"/>
  </cols>
  <sheetData>
    <row r="1" spans="1:14" ht="21" customHeight="1" x14ac:dyDescent="0.3">
      <c r="A1" s="277" t="s">
        <v>31</v>
      </c>
      <c r="B1" s="100"/>
      <c r="C1" s="253"/>
      <c r="D1" s="253"/>
      <c r="E1" s="252"/>
      <c r="F1" s="252"/>
      <c r="G1" s="252"/>
      <c r="H1" s="253"/>
      <c r="I1" s="253"/>
      <c r="J1" s="252"/>
      <c r="K1" s="252"/>
      <c r="L1" s="100"/>
      <c r="M1" s="100"/>
      <c r="N1" s="100"/>
    </row>
    <row r="2" spans="1:14" ht="15" customHeight="1" x14ac:dyDescent="0.2">
      <c r="A2" s="278" t="s">
        <v>32</v>
      </c>
      <c r="B2" s="214"/>
      <c r="C2" s="254"/>
      <c r="D2" s="254"/>
      <c r="E2" s="214"/>
      <c r="F2" s="214"/>
      <c r="G2" s="214"/>
      <c r="H2" s="254"/>
      <c r="I2" s="254"/>
      <c r="J2" s="214"/>
      <c r="K2" s="214"/>
      <c r="L2" s="100"/>
      <c r="M2" s="100"/>
      <c r="N2" s="100"/>
    </row>
    <row r="3" spans="1:14" ht="10.5" customHeight="1" x14ac:dyDescent="0.2">
      <c r="A3" s="100"/>
      <c r="B3" s="100"/>
      <c r="C3" s="255"/>
      <c r="D3" s="255"/>
      <c r="E3" s="100"/>
      <c r="F3" s="100"/>
      <c r="G3" s="100"/>
      <c r="H3" s="255"/>
      <c r="I3" s="255"/>
      <c r="J3" s="100"/>
      <c r="K3" s="100"/>
      <c r="L3" s="100"/>
    </row>
    <row r="4" spans="1:14" ht="15.75" customHeight="1" x14ac:dyDescent="0.2">
      <c r="A4" s="216" t="s">
        <v>33</v>
      </c>
      <c r="B4" s="259"/>
      <c r="C4" s="259"/>
      <c r="D4" s="259"/>
      <c r="F4" s="40" t="s">
        <v>34</v>
      </c>
      <c r="G4" s="40"/>
      <c r="H4" s="41"/>
      <c r="I4" s="41"/>
      <c r="J4" s="40"/>
      <c r="K4" s="40"/>
      <c r="L4" s="40"/>
      <c r="M4" s="40"/>
      <c r="N4" s="40"/>
    </row>
    <row r="5" spans="1:14" ht="12" customHeight="1" x14ac:dyDescent="0.2">
      <c r="F5" s="40" t="s">
        <v>35</v>
      </c>
      <c r="G5" s="40"/>
      <c r="H5" s="41"/>
      <c r="I5" s="41"/>
      <c r="J5" s="40"/>
      <c r="K5" s="40"/>
      <c r="L5" s="40"/>
      <c r="M5" s="40"/>
      <c r="N5" s="40"/>
    </row>
    <row r="6" spans="1:14" ht="15.75" customHeight="1" x14ac:dyDescent="0.2">
      <c r="A6" s="216" t="s">
        <v>36</v>
      </c>
      <c r="B6" s="259"/>
      <c r="C6" s="259"/>
      <c r="D6" s="259"/>
      <c r="F6" s="40" t="s">
        <v>37</v>
      </c>
      <c r="G6" s="40"/>
      <c r="H6" s="41"/>
      <c r="I6" s="41"/>
      <c r="J6" s="40"/>
      <c r="K6" s="40"/>
      <c r="L6" s="40"/>
      <c r="M6" s="40"/>
      <c r="N6" s="40"/>
    </row>
    <row r="7" spans="1:14" ht="12" customHeight="1" x14ac:dyDescent="0.2">
      <c r="F7" s="8" t="s">
        <v>38</v>
      </c>
      <c r="G7" s="40" t="s">
        <v>39</v>
      </c>
      <c r="H7" s="41"/>
      <c r="I7" s="41"/>
      <c r="J7" s="40"/>
      <c r="K7" s="40"/>
      <c r="L7" s="40"/>
      <c r="M7" s="40"/>
      <c r="N7" s="40"/>
    </row>
    <row r="8" spans="1:14" ht="15.75" customHeight="1" x14ac:dyDescent="0.2">
      <c r="B8" s="142"/>
      <c r="C8" s="259"/>
      <c r="D8" s="259"/>
      <c r="F8" s="8"/>
      <c r="G8" s="40" t="s">
        <v>40</v>
      </c>
      <c r="H8" s="41"/>
      <c r="I8" s="41"/>
      <c r="J8" s="40"/>
      <c r="K8" s="40"/>
      <c r="L8" s="40"/>
      <c r="M8" s="40"/>
      <c r="N8" s="41"/>
    </row>
    <row r="9" spans="1:14" ht="11.85" customHeight="1" x14ac:dyDescent="0.2">
      <c r="F9" s="40"/>
      <c r="G9" s="40"/>
      <c r="H9" s="40"/>
      <c r="I9" s="40"/>
      <c r="J9" s="40"/>
      <c r="K9" s="40"/>
      <c r="L9" s="40"/>
      <c r="M9" s="40"/>
      <c r="N9" s="41"/>
    </row>
    <row r="10" spans="1:14" ht="17.25" customHeight="1" x14ac:dyDescent="0.2">
      <c r="A10" s="216" t="s">
        <v>41</v>
      </c>
      <c r="B10" s="259"/>
      <c r="C10" s="259"/>
      <c r="D10" s="259"/>
      <c r="F10" s="273"/>
      <c r="G10" s="273"/>
      <c r="H10" s="273"/>
      <c r="I10" s="273"/>
      <c r="J10" s="273"/>
      <c r="K10" s="273"/>
      <c r="L10" s="273"/>
      <c r="M10" s="273"/>
    </row>
    <row r="11" spans="1:14" ht="12" customHeight="1" x14ac:dyDescent="0.2">
      <c r="F11" s="275" t="s">
        <v>42</v>
      </c>
      <c r="G11" s="276"/>
      <c r="H11" s="276"/>
      <c r="I11" s="276"/>
      <c r="J11" s="276"/>
      <c r="K11" s="276"/>
      <c r="L11" s="276"/>
      <c r="M11" s="276"/>
    </row>
    <row r="12" spans="1:14" ht="15.75" customHeight="1" x14ac:dyDescent="0.2">
      <c r="A12" s="216" t="s">
        <v>43</v>
      </c>
      <c r="B12" s="259"/>
      <c r="C12" s="259"/>
      <c r="D12" s="259"/>
      <c r="F12" s="215" t="s">
        <v>44</v>
      </c>
      <c r="G12" s="215"/>
      <c r="H12" s="215"/>
      <c r="I12" s="215"/>
      <c r="J12" s="215"/>
      <c r="K12" s="215"/>
      <c r="L12" s="215"/>
      <c r="M12" s="215"/>
    </row>
    <row r="13" spans="1:14" ht="12" customHeight="1" x14ac:dyDescent="0.2">
      <c r="F13" s="99"/>
      <c r="G13" s="100"/>
      <c r="H13" s="39"/>
      <c r="I13" s="256"/>
      <c r="J13" s="99"/>
      <c r="K13" s="100"/>
      <c r="L13" s="100"/>
      <c r="M13" s="100"/>
    </row>
    <row r="14" spans="1:14" ht="12" customHeight="1" x14ac:dyDescent="0.2">
      <c r="F14" s="273"/>
      <c r="G14" s="273"/>
      <c r="H14" s="273"/>
      <c r="I14" s="273"/>
      <c r="J14" s="273"/>
      <c r="K14" s="273"/>
      <c r="L14" s="273"/>
      <c r="M14" s="273"/>
      <c r="N14" s="43"/>
    </row>
    <row r="15" spans="1:14" x14ac:dyDescent="0.2">
      <c r="E15" s="44"/>
      <c r="F15" s="275" t="s">
        <v>45</v>
      </c>
      <c r="G15" s="276"/>
      <c r="H15" s="276"/>
      <c r="I15" s="276"/>
      <c r="J15" s="276"/>
      <c r="K15" s="276"/>
      <c r="L15" s="276"/>
      <c r="M15" s="276"/>
      <c r="N15" s="45"/>
    </row>
    <row r="16" spans="1:14" x14ac:dyDescent="0.2">
      <c r="E16" s="44"/>
      <c r="F16" s="99"/>
      <c r="G16" s="100"/>
      <c r="H16" s="100"/>
      <c r="I16" s="100"/>
      <c r="J16" s="100"/>
      <c r="K16" s="100"/>
      <c r="L16" s="100"/>
      <c r="M16" s="100"/>
      <c r="N16" s="45"/>
    </row>
    <row r="17" spans="1:17" x14ac:dyDescent="0.2">
      <c r="A17" s="46" t="s">
        <v>46</v>
      </c>
      <c r="B17" s="48"/>
      <c r="C17" s="279"/>
      <c r="D17" s="49"/>
      <c r="E17" s="44"/>
      <c r="F17" s="50" t="s">
        <v>47</v>
      </c>
      <c r="G17" s="47"/>
      <c r="H17" s="48"/>
      <c r="I17" s="48"/>
      <c r="J17" s="47"/>
      <c r="K17" s="47"/>
      <c r="L17" s="47"/>
      <c r="M17" s="51"/>
      <c r="N17" s="45"/>
    </row>
    <row r="18" spans="1:17" x14ac:dyDescent="0.2">
      <c r="A18" s="52" t="s">
        <v>48</v>
      </c>
      <c r="B18" s="280" t="s">
        <v>49</v>
      </c>
      <c r="C18" s="281"/>
      <c r="D18" s="54"/>
      <c r="E18" s="44"/>
      <c r="F18" s="55"/>
      <c r="G18" s="56"/>
      <c r="H18" s="53" t="s">
        <v>50</v>
      </c>
      <c r="I18" s="53"/>
      <c r="J18" s="53"/>
      <c r="K18" s="53"/>
      <c r="L18" s="53"/>
      <c r="M18" s="57"/>
      <c r="N18" s="45"/>
    </row>
    <row r="19" spans="1:17" x14ac:dyDescent="0.2">
      <c r="A19" s="52" t="s">
        <v>51</v>
      </c>
      <c r="B19" s="280" t="s">
        <v>52</v>
      </c>
      <c r="C19" s="281"/>
      <c r="D19" s="54"/>
      <c r="E19" s="44"/>
      <c r="F19" s="55"/>
      <c r="G19" s="58"/>
      <c r="H19" s="53" t="s">
        <v>53</v>
      </c>
      <c r="I19" s="53"/>
      <c r="J19" s="53"/>
      <c r="K19" s="53"/>
      <c r="L19" s="53"/>
      <c r="M19" s="57"/>
      <c r="N19" s="45"/>
    </row>
    <row r="20" spans="1:17" ht="12.75" customHeight="1" x14ac:dyDescent="0.2">
      <c r="A20" s="52" t="s">
        <v>54</v>
      </c>
      <c r="B20" s="280" t="s">
        <v>55</v>
      </c>
      <c r="C20" s="281"/>
      <c r="D20" s="54"/>
      <c r="E20" s="44"/>
      <c r="F20" s="55"/>
      <c r="G20" s="58" t="s">
        <v>38</v>
      </c>
      <c r="H20" s="53" t="s">
        <v>56</v>
      </c>
      <c r="I20" s="53"/>
      <c r="J20" s="53"/>
      <c r="K20" s="53"/>
      <c r="L20" s="53"/>
      <c r="M20" s="57"/>
      <c r="N20" s="45"/>
    </row>
    <row r="21" spans="1:17" x14ac:dyDescent="0.2">
      <c r="A21" s="52" t="s">
        <v>57</v>
      </c>
      <c r="B21" s="282"/>
      <c r="C21" s="281"/>
      <c r="D21" s="54"/>
      <c r="E21" s="44"/>
      <c r="F21" s="59"/>
      <c r="G21" s="60"/>
      <c r="H21" s="60" t="s">
        <v>58</v>
      </c>
      <c r="I21" s="60"/>
      <c r="J21" s="60"/>
      <c r="K21" s="60"/>
      <c r="L21" s="60"/>
      <c r="M21" s="61"/>
      <c r="N21" s="45"/>
    </row>
    <row r="22" spans="1:17" ht="12" customHeight="1" x14ac:dyDescent="0.2">
      <c r="A22" s="62" t="s">
        <v>59</v>
      </c>
      <c r="B22" s="282"/>
      <c r="C22" s="281"/>
      <c r="D22" s="54"/>
      <c r="E22" s="42"/>
    </row>
    <row r="23" spans="1:17" ht="12" customHeight="1" x14ac:dyDescent="0.2">
      <c r="A23" s="52" t="s">
        <v>60</v>
      </c>
      <c r="B23" s="280" t="s">
        <v>61</v>
      </c>
      <c r="C23" s="281"/>
      <c r="D23" s="54"/>
      <c r="E23" s="42"/>
    </row>
    <row r="24" spans="1:17" x14ac:dyDescent="0.2">
      <c r="A24" s="63" t="s">
        <v>62</v>
      </c>
      <c r="B24" s="60"/>
      <c r="C24" s="64"/>
      <c r="D24" s="65"/>
      <c r="E24" s="42"/>
    </row>
    <row r="25" spans="1:17" ht="13.5" thickBot="1" x14ac:dyDescent="0.25">
      <c r="E25" s="42"/>
      <c r="F25" s="139"/>
    </row>
    <row r="26" spans="1:17" ht="16.5" customHeight="1" thickTop="1" x14ac:dyDescent="0.2">
      <c r="A26" s="266"/>
      <c r="B26" s="146" t="s">
        <v>138</v>
      </c>
      <c r="C26" s="286" t="s">
        <v>64</v>
      </c>
      <c r="D26" s="267"/>
      <c r="E26" s="287" t="s">
        <v>65</v>
      </c>
      <c r="F26" s="268"/>
      <c r="G26" s="267"/>
      <c r="H26" s="285" t="s">
        <v>141</v>
      </c>
      <c r="I26" s="147"/>
      <c r="J26" s="289" t="s">
        <v>66</v>
      </c>
      <c r="K26" s="269"/>
      <c r="L26" s="269"/>
      <c r="M26" s="270"/>
      <c r="N26" s="194"/>
    </row>
    <row r="27" spans="1:17" s="66" customFormat="1" ht="16.5" customHeight="1" x14ac:dyDescent="0.35">
      <c r="A27" s="283" t="s">
        <v>63</v>
      </c>
      <c r="B27" s="284" t="s">
        <v>139</v>
      </c>
      <c r="C27" s="149"/>
      <c r="D27" s="151"/>
      <c r="E27" s="149"/>
      <c r="F27" s="150"/>
      <c r="G27" s="151"/>
      <c r="H27" s="288" t="s">
        <v>142</v>
      </c>
      <c r="I27" s="251"/>
      <c r="J27" s="290" t="s">
        <v>68</v>
      </c>
      <c r="K27" s="260"/>
      <c r="L27" s="167"/>
      <c r="M27" s="144" t="s">
        <v>69</v>
      </c>
      <c r="N27" s="143" t="s">
        <v>67</v>
      </c>
    </row>
    <row r="28" spans="1:17" s="66" customFormat="1" ht="16.5" customHeight="1" thickBot="1" x14ac:dyDescent="0.4">
      <c r="A28" s="145"/>
      <c r="B28" s="284" t="s">
        <v>140</v>
      </c>
      <c r="C28" s="67" t="s">
        <v>70</v>
      </c>
      <c r="D28" s="67" t="s">
        <v>71</v>
      </c>
      <c r="E28" s="68" t="s">
        <v>72</v>
      </c>
      <c r="F28" s="69" t="s">
        <v>73</v>
      </c>
      <c r="G28" s="69" t="s">
        <v>74</v>
      </c>
      <c r="H28" s="67" t="s">
        <v>72</v>
      </c>
      <c r="I28" s="67" t="s">
        <v>74</v>
      </c>
      <c r="J28" s="68" t="s">
        <v>75</v>
      </c>
      <c r="K28" s="68" t="s">
        <v>76</v>
      </c>
      <c r="L28" s="68" t="s">
        <v>77</v>
      </c>
      <c r="M28" s="261"/>
      <c r="N28" s="195"/>
    </row>
    <row r="29" spans="1:17" s="70" customFormat="1" ht="22.7" customHeight="1" thickTop="1" x14ac:dyDescent="0.25">
      <c r="A29" s="262" t="s">
        <v>78</v>
      </c>
      <c r="B29" s="263"/>
      <c r="C29" s="263"/>
      <c r="D29" s="263"/>
      <c r="E29" s="263"/>
      <c r="F29" s="263"/>
      <c r="G29" s="263"/>
      <c r="H29" s="263"/>
      <c r="I29" s="263"/>
      <c r="J29" s="263"/>
      <c r="K29" s="263"/>
      <c r="L29" s="263"/>
      <c r="M29" s="263"/>
      <c r="N29" s="264"/>
    </row>
    <row r="30" spans="1:17" s="70" customFormat="1" ht="22.7" customHeight="1" x14ac:dyDescent="0.25">
      <c r="A30" s="9"/>
      <c r="B30" s="265"/>
      <c r="C30" s="10"/>
      <c r="D30" s="10"/>
      <c r="E30" s="11"/>
      <c r="F30" s="12"/>
      <c r="G30" s="71">
        <f>F30*Q$33</f>
        <v>0</v>
      </c>
      <c r="H30" s="14"/>
      <c r="I30" s="13"/>
      <c r="J30" s="13"/>
      <c r="K30" s="13"/>
      <c r="L30" s="13"/>
      <c r="M30" s="15"/>
      <c r="N30" s="72">
        <f>SUM(G30, I30:M30)</f>
        <v>0</v>
      </c>
      <c r="P30" s="240" t="s">
        <v>135</v>
      </c>
      <c r="Q30" s="241"/>
    </row>
    <row r="31" spans="1:17" s="70" customFormat="1" ht="22.7" customHeight="1" x14ac:dyDescent="0.25">
      <c r="A31" s="9"/>
      <c r="B31" s="272"/>
      <c r="C31" s="10"/>
      <c r="D31" s="16"/>
      <c r="E31" s="17"/>
      <c r="F31" s="18"/>
      <c r="G31" s="71">
        <f t="shared" ref="G31:G42" si="0">F31*Q$33</f>
        <v>0</v>
      </c>
      <c r="H31" s="17"/>
      <c r="I31" s="19"/>
      <c r="J31" s="19"/>
      <c r="K31" s="19"/>
      <c r="L31" s="19"/>
      <c r="M31" s="15"/>
      <c r="N31" s="72">
        <f t="shared" ref="N31:N42" si="1">SUM(G31, I31:M31)</f>
        <v>0</v>
      </c>
      <c r="P31" s="242" t="s">
        <v>136</v>
      </c>
      <c r="Q31" s="243"/>
    </row>
    <row r="32" spans="1:17" s="70" customFormat="1" ht="22.7" customHeight="1" x14ac:dyDescent="0.25">
      <c r="A32" s="20"/>
      <c r="B32" s="272"/>
      <c r="C32" s="10"/>
      <c r="D32" s="16"/>
      <c r="E32" s="17"/>
      <c r="F32" s="18"/>
      <c r="G32" s="71">
        <f t="shared" si="0"/>
        <v>0</v>
      </c>
      <c r="H32" s="17"/>
      <c r="I32" s="19"/>
      <c r="J32" s="19"/>
      <c r="K32" s="19"/>
      <c r="L32" s="19"/>
      <c r="M32" s="15"/>
      <c r="N32" s="72">
        <f t="shared" si="1"/>
        <v>0</v>
      </c>
      <c r="P32" s="244" t="s">
        <v>137</v>
      </c>
      <c r="Q32" s="245"/>
    </row>
    <row r="33" spans="1:17" s="66" customFormat="1" ht="23.25" x14ac:dyDescent="0.35">
      <c r="A33" s="21"/>
      <c r="B33" s="153"/>
      <c r="C33" s="22"/>
      <c r="D33" s="22"/>
      <c r="E33" s="22"/>
      <c r="F33" s="23"/>
      <c r="G33" s="71">
        <f t="shared" si="0"/>
        <v>0</v>
      </c>
      <c r="H33" s="23"/>
      <c r="I33" s="24"/>
      <c r="J33" s="24"/>
      <c r="K33" s="24"/>
      <c r="L33" s="24"/>
      <c r="M33" s="25"/>
      <c r="N33" s="72">
        <f t="shared" si="1"/>
        <v>0</v>
      </c>
      <c r="P33" s="73" t="s">
        <v>79</v>
      </c>
      <c r="Q33" s="26"/>
    </row>
    <row r="34" spans="1:17" s="66" customFormat="1" ht="23.25" x14ac:dyDescent="0.35">
      <c r="A34" s="27"/>
      <c r="B34" s="152"/>
      <c r="C34" s="22"/>
      <c r="D34" s="22"/>
      <c r="E34" s="22"/>
      <c r="F34" s="23"/>
      <c r="G34" s="71">
        <f t="shared" si="0"/>
        <v>0</v>
      </c>
      <c r="H34" s="23"/>
      <c r="I34" s="24"/>
      <c r="J34" s="24"/>
      <c r="K34" s="24"/>
      <c r="L34" s="24"/>
      <c r="M34" s="25"/>
      <c r="N34" s="72">
        <f t="shared" si="1"/>
        <v>0</v>
      </c>
      <c r="P34" s="74" t="s">
        <v>80</v>
      </c>
      <c r="Q34" s="75"/>
    </row>
    <row r="35" spans="1:17" s="66" customFormat="1" ht="23.25" x14ac:dyDescent="0.35">
      <c r="A35" s="27"/>
      <c r="B35" s="152"/>
      <c r="C35" s="22"/>
      <c r="D35" s="22"/>
      <c r="E35" s="22"/>
      <c r="F35" s="23"/>
      <c r="G35" s="71">
        <f t="shared" si="0"/>
        <v>0</v>
      </c>
      <c r="H35" s="23"/>
      <c r="I35" s="24"/>
      <c r="J35" s="24"/>
      <c r="K35" s="24"/>
      <c r="L35" s="24"/>
      <c r="M35" s="25"/>
      <c r="N35" s="72">
        <f t="shared" si="1"/>
        <v>0</v>
      </c>
    </row>
    <row r="36" spans="1:17" s="66" customFormat="1" ht="23.25" x14ac:dyDescent="0.35">
      <c r="A36" s="27"/>
      <c r="B36" s="152"/>
      <c r="C36" s="22"/>
      <c r="D36" s="22"/>
      <c r="E36" s="22"/>
      <c r="F36" s="23"/>
      <c r="G36" s="71">
        <f t="shared" si="0"/>
        <v>0</v>
      </c>
      <c r="H36" s="23"/>
      <c r="I36" s="24"/>
      <c r="J36" s="24"/>
      <c r="K36" s="24"/>
      <c r="L36" s="24"/>
      <c r="M36" s="25"/>
      <c r="N36" s="72">
        <f t="shared" si="1"/>
        <v>0</v>
      </c>
    </row>
    <row r="37" spans="1:17" s="66" customFormat="1" ht="23.25" x14ac:dyDescent="0.35">
      <c r="A37" s="27"/>
      <c r="B37" s="152"/>
      <c r="C37" s="22"/>
      <c r="D37" s="22"/>
      <c r="E37" s="22"/>
      <c r="F37" s="23"/>
      <c r="G37" s="71">
        <f t="shared" si="0"/>
        <v>0</v>
      </c>
      <c r="H37" s="23"/>
      <c r="I37" s="24"/>
      <c r="J37" s="24"/>
      <c r="K37" s="24"/>
      <c r="L37" s="24"/>
      <c r="M37" s="25"/>
      <c r="N37" s="72">
        <f t="shared" si="1"/>
        <v>0</v>
      </c>
    </row>
    <row r="38" spans="1:17" s="66" customFormat="1" ht="23.25" x14ac:dyDescent="0.35">
      <c r="A38" s="28"/>
      <c r="B38" s="152"/>
      <c r="C38" s="29"/>
      <c r="D38" s="29"/>
      <c r="E38" s="23"/>
      <c r="F38" s="30"/>
      <c r="G38" s="71">
        <f t="shared" si="0"/>
        <v>0</v>
      </c>
      <c r="H38" s="23"/>
      <c r="I38" s="24"/>
      <c r="J38" s="24"/>
      <c r="K38" s="24"/>
      <c r="L38" s="24"/>
      <c r="M38" s="25"/>
      <c r="N38" s="72">
        <f t="shared" si="1"/>
        <v>0</v>
      </c>
    </row>
    <row r="39" spans="1:17" s="66" customFormat="1" ht="22.7" customHeight="1" x14ac:dyDescent="0.35">
      <c r="A39" s="31"/>
      <c r="B39" s="271"/>
      <c r="C39" s="22"/>
      <c r="D39" s="22"/>
      <c r="E39" s="23"/>
      <c r="F39" s="30"/>
      <c r="G39" s="71">
        <f t="shared" si="0"/>
        <v>0</v>
      </c>
      <c r="H39" s="23"/>
      <c r="I39" s="24"/>
      <c r="J39" s="24"/>
      <c r="K39" s="24"/>
      <c r="L39" s="24"/>
      <c r="M39" s="25"/>
      <c r="N39" s="72">
        <f t="shared" si="1"/>
        <v>0</v>
      </c>
    </row>
    <row r="40" spans="1:17" s="66" customFormat="1" ht="22.7" customHeight="1" x14ac:dyDescent="0.35">
      <c r="A40" s="28"/>
      <c r="B40" s="152"/>
      <c r="C40" s="32"/>
      <c r="D40" s="29"/>
      <c r="E40" s="23"/>
      <c r="F40" s="30"/>
      <c r="G40" s="71">
        <f t="shared" si="0"/>
        <v>0</v>
      </c>
      <c r="H40" s="23"/>
      <c r="I40" s="24"/>
      <c r="J40" s="24"/>
      <c r="K40" s="24"/>
      <c r="L40" s="24"/>
      <c r="M40" s="25"/>
      <c r="N40" s="72">
        <f t="shared" si="1"/>
        <v>0</v>
      </c>
    </row>
    <row r="41" spans="1:17" s="66" customFormat="1" ht="22.7" customHeight="1" x14ac:dyDescent="0.35">
      <c r="A41" s="31"/>
      <c r="B41" s="152"/>
      <c r="C41" s="29"/>
      <c r="D41" s="29"/>
      <c r="E41" s="23"/>
      <c r="F41" s="30"/>
      <c r="G41" s="71">
        <f t="shared" si="0"/>
        <v>0</v>
      </c>
      <c r="H41" s="23"/>
      <c r="I41" s="24"/>
      <c r="J41" s="24"/>
      <c r="K41" s="24"/>
      <c r="L41" s="24"/>
      <c r="M41" s="25"/>
      <c r="N41" s="72">
        <f t="shared" si="1"/>
        <v>0</v>
      </c>
    </row>
    <row r="42" spans="1:17" s="66" customFormat="1" ht="22.7" customHeight="1" thickBot="1" x14ac:dyDescent="0.4">
      <c r="A42" s="33"/>
      <c r="B42" s="274"/>
      <c r="C42" s="34"/>
      <c r="D42" s="34"/>
      <c r="E42" s="35"/>
      <c r="F42" s="36"/>
      <c r="G42" s="76">
        <f t="shared" si="0"/>
        <v>0</v>
      </c>
      <c r="H42" s="35"/>
      <c r="I42" s="37"/>
      <c r="J42" s="37"/>
      <c r="K42" s="37"/>
      <c r="L42" s="37"/>
      <c r="M42" s="38"/>
      <c r="N42" s="77">
        <f t="shared" si="1"/>
        <v>0</v>
      </c>
    </row>
    <row r="43" spans="1:17" s="66" customFormat="1" ht="24" thickBot="1" x14ac:dyDescent="0.4">
      <c r="A43" s="196"/>
      <c r="B43" s="197"/>
      <c r="C43" s="197"/>
      <c r="D43" s="197"/>
      <c r="E43" s="197"/>
      <c r="F43" s="198" t="s">
        <v>130</v>
      </c>
      <c r="G43" s="78">
        <f>SUM(G30:G42)</f>
        <v>0</v>
      </c>
      <c r="H43" s="79"/>
      <c r="I43" s="80">
        <f>SUM(I30:I42)</f>
        <v>0</v>
      </c>
      <c r="J43" s="80">
        <f>SUM(J30:J42)</f>
        <v>0</v>
      </c>
      <c r="K43" s="80">
        <f>SUM(K30:K42)</f>
        <v>0</v>
      </c>
      <c r="L43" s="80">
        <f>SUM(L30:L42)</f>
        <v>0</v>
      </c>
      <c r="M43" s="80">
        <f>SUM(M30:M42)</f>
        <v>0</v>
      </c>
      <c r="N43" s="81"/>
      <c r="P43" s="246" t="s">
        <v>81</v>
      </c>
      <c r="Q43" s="246"/>
    </row>
    <row r="44" spans="1:17" s="87" customFormat="1" ht="21" customHeight="1" thickTop="1" thickBot="1" x14ac:dyDescent="0.25">
      <c r="A44" s="82" t="s">
        <v>82</v>
      </c>
      <c r="B44" s="83"/>
      <c r="C44" s="84"/>
      <c r="D44" s="84"/>
      <c r="E44" s="83"/>
      <c r="F44" s="83"/>
      <c r="G44" s="85"/>
      <c r="H44" s="84"/>
      <c r="I44" s="84"/>
      <c r="J44" s="85"/>
      <c r="K44" s="85"/>
      <c r="L44" s="85"/>
      <c r="M44" s="85"/>
      <c r="N44" s="86">
        <f>SUM(N30:N42)</f>
        <v>0</v>
      </c>
      <c r="P44" s="246" t="s">
        <v>83</v>
      </c>
      <c r="Q44" s="246"/>
    </row>
    <row r="45" spans="1:17" s="40" customFormat="1" ht="21" customHeight="1" thickTop="1" thickBot="1" x14ac:dyDescent="0.25">
      <c r="A45" s="82" t="s">
        <v>84</v>
      </c>
      <c r="B45" s="83"/>
      <c r="C45" s="84"/>
      <c r="D45" s="84"/>
      <c r="E45" s="83"/>
      <c r="F45" s="83"/>
      <c r="G45" s="85"/>
      <c r="H45" s="84"/>
      <c r="I45" s="84"/>
      <c r="J45" s="85"/>
      <c r="K45" s="85"/>
      <c r="L45" s="85"/>
      <c r="M45" s="85"/>
      <c r="N45" s="86">
        <v>0</v>
      </c>
    </row>
    <row r="46" spans="1:17" s="40" customFormat="1" ht="21" customHeight="1" thickTop="1" thickBot="1" x14ac:dyDescent="0.25">
      <c r="A46" s="82" t="s">
        <v>85</v>
      </c>
      <c r="B46" s="83"/>
      <c r="C46" s="84"/>
      <c r="D46" s="84"/>
      <c r="E46" s="83"/>
      <c r="F46" s="83"/>
      <c r="G46" s="85"/>
      <c r="H46" s="84"/>
      <c r="I46" s="84"/>
      <c r="J46" s="85"/>
      <c r="K46" s="85"/>
      <c r="L46" s="85"/>
      <c r="M46" s="85"/>
      <c r="N46" s="86">
        <f>N44-N45</f>
        <v>0</v>
      </c>
    </row>
    <row r="47" spans="1:17" ht="6" customHeight="1" thickTop="1" x14ac:dyDescent="0.2">
      <c r="A47" s="40"/>
      <c r="B47" s="40"/>
      <c r="C47" s="41"/>
      <c r="E47" s="40"/>
      <c r="F47" s="40"/>
      <c r="G47" s="40"/>
      <c r="H47" s="41"/>
      <c r="J47" s="45"/>
      <c r="K47" s="45"/>
      <c r="L47" s="45"/>
      <c r="M47" s="43"/>
      <c r="N47" s="88"/>
    </row>
    <row r="48" spans="1:17" s="40" customFormat="1" ht="13.35" customHeight="1" x14ac:dyDescent="0.2">
      <c r="A48" s="247" t="s">
        <v>86</v>
      </c>
      <c r="B48" s="248"/>
      <c r="C48" s="41"/>
      <c r="D48" s="42" t="s">
        <v>87</v>
      </c>
      <c r="E48" s="41"/>
      <c r="I48" s="42"/>
      <c r="J48" s="41"/>
      <c r="N48" s="45"/>
    </row>
    <row r="49" spans="1:15" ht="13.35" customHeight="1" x14ac:dyDescent="0.2">
      <c r="A49" s="148"/>
      <c r="B49" s="165"/>
      <c r="D49" s="89"/>
      <c r="H49" s="39"/>
      <c r="I49" s="39"/>
      <c r="O49" s="90"/>
    </row>
    <row r="50" spans="1:15" x14ac:dyDescent="0.2">
      <c r="A50" s="148"/>
      <c r="B50" s="165"/>
      <c r="C50" s="40"/>
      <c r="D50" s="39"/>
      <c r="H50" s="39"/>
      <c r="I50" s="39"/>
      <c r="O50" s="91"/>
    </row>
    <row r="51" spans="1:15" x14ac:dyDescent="0.2">
      <c r="A51" s="249"/>
      <c r="B51" s="250"/>
      <c r="D51" s="39"/>
      <c r="H51" s="39"/>
      <c r="I51" s="39"/>
      <c r="O51" s="91"/>
    </row>
    <row r="52" spans="1:15" ht="14.25" x14ac:dyDescent="0.2">
      <c r="M52" s="45"/>
      <c r="N52" s="92"/>
    </row>
    <row r="53" spans="1:15" x14ac:dyDescent="0.2">
      <c r="A53" s="93" t="s">
        <v>88</v>
      </c>
      <c r="C53" s="94"/>
      <c r="D53" s="257"/>
      <c r="E53" s="95"/>
      <c r="F53" s="96"/>
      <c r="G53" s="258"/>
      <c r="H53" s="257"/>
      <c r="I53" s="257"/>
      <c r="J53" s="257"/>
      <c r="K53" s="257"/>
    </row>
    <row r="54" spans="1:15" x14ac:dyDescent="0.2">
      <c r="A54" s="39" t="s">
        <v>89</v>
      </c>
      <c r="M54" s="45"/>
    </row>
    <row r="55" spans="1:15" x14ac:dyDescent="0.2">
      <c r="A55" s="39" t="s">
        <v>90</v>
      </c>
      <c r="D55" s="97"/>
      <c r="M55" s="45"/>
    </row>
    <row r="56" spans="1:15" x14ac:dyDescent="0.2">
      <c r="A56" s="39" t="s">
        <v>91</v>
      </c>
      <c r="D56" s="98"/>
      <c r="M56" s="45"/>
    </row>
    <row r="57" spans="1:15" x14ac:dyDescent="0.2">
      <c r="M57" s="45"/>
    </row>
    <row r="58" spans="1:15" x14ac:dyDescent="0.2">
      <c r="M58" s="45"/>
    </row>
    <row r="59" spans="1:15" x14ac:dyDescent="0.2">
      <c r="M59" s="45"/>
    </row>
    <row r="60" spans="1:15" x14ac:dyDescent="0.2">
      <c r="M60" s="45"/>
    </row>
    <row r="61" spans="1:15" x14ac:dyDescent="0.2">
      <c r="M61" s="45"/>
    </row>
    <row r="62" spans="1:15" x14ac:dyDescent="0.2">
      <c r="M62" s="45"/>
    </row>
    <row r="63" spans="1:15" x14ac:dyDescent="0.2">
      <c r="M63" s="45"/>
    </row>
    <row r="64" spans="1:15" x14ac:dyDescent="0.2">
      <c r="M64" s="45"/>
    </row>
    <row r="65" spans="13:13" x14ac:dyDescent="0.2">
      <c r="M65" s="45"/>
    </row>
    <row r="66" spans="13:13" x14ac:dyDescent="0.2">
      <c r="M66" s="45"/>
    </row>
    <row r="67" spans="13:13" x14ac:dyDescent="0.2">
      <c r="M67" s="45"/>
    </row>
    <row r="68" spans="13:13" x14ac:dyDescent="0.2">
      <c r="M68" s="45"/>
    </row>
    <row r="69" spans="13:13" x14ac:dyDescent="0.2">
      <c r="M69" s="45"/>
    </row>
    <row r="70" spans="13:13" x14ac:dyDescent="0.2">
      <c r="M70" s="45"/>
    </row>
    <row r="71" spans="13:13" x14ac:dyDescent="0.2">
      <c r="M71" s="45"/>
    </row>
    <row r="72" spans="13:13" x14ac:dyDescent="0.2">
      <c r="M72" s="45"/>
    </row>
    <row r="73" spans="13:13" x14ac:dyDescent="0.2">
      <c r="M73" s="45"/>
    </row>
    <row r="74" spans="13:13" x14ac:dyDescent="0.2">
      <c r="M74" s="45"/>
    </row>
    <row r="75" spans="13:13" x14ac:dyDescent="0.2">
      <c r="M75" s="45"/>
    </row>
    <row r="76" spans="13:13" x14ac:dyDescent="0.2">
      <c r="M76" s="45"/>
    </row>
    <row r="77" spans="13:13" x14ac:dyDescent="0.2">
      <c r="M77" s="45"/>
    </row>
    <row r="78" spans="13:13" x14ac:dyDescent="0.2">
      <c r="M78" s="45"/>
    </row>
    <row r="79" spans="13:13" x14ac:dyDescent="0.2">
      <c r="M79" s="45"/>
    </row>
    <row r="80" spans="13:13" x14ac:dyDescent="0.2">
      <c r="M80" s="45"/>
    </row>
    <row r="81" spans="13:13" x14ac:dyDescent="0.2">
      <c r="M81" s="45"/>
    </row>
    <row r="82" spans="13:13" x14ac:dyDescent="0.2">
      <c r="M82" s="45"/>
    </row>
    <row r="83" spans="13:13" x14ac:dyDescent="0.2">
      <c r="M83" s="45"/>
    </row>
    <row r="84" spans="13:13" x14ac:dyDescent="0.2">
      <c r="M84" s="45"/>
    </row>
    <row r="85" spans="13:13" x14ac:dyDescent="0.2">
      <c r="M85" s="45"/>
    </row>
    <row r="86" spans="13:13" x14ac:dyDescent="0.2">
      <c r="M86" s="45"/>
    </row>
    <row r="87" spans="13:13" x14ac:dyDescent="0.2">
      <c r="M87" s="45"/>
    </row>
    <row r="88" spans="13:13" x14ac:dyDescent="0.2">
      <c r="M88" s="45"/>
    </row>
    <row r="89" spans="13:13" x14ac:dyDescent="0.2">
      <c r="M89" s="45"/>
    </row>
    <row r="90" spans="13:13" x14ac:dyDescent="0.2">
      <c r="M90" s="45"/>
    </row>
    <row r="91" spans="13:13" x14ac:dyDescent="0.2">
      <c r="M91" s="45"/>
    </row>
    <row r="92" spans="13:13" x14ac:dyDescent="0.2">
      <c r="M92" s="45"/>
    </row>
    <row r="93" spans="13:13" x14ac:dyDescent="0.2">
      <c r="M93" s="45"/>
    </row>
    <row r="94" spans="13:13" x14ac:dyDescent="0.2">
      <c r="M94" s="45"/>
    </row>
    <row r="95" spans="13:13" x14ac:dyDescent="0.2">
      <c r="M95" s="45"/>
    </row>
    <row r="96" spans="13:13" x14ac:dyDescent="0.2">
      <c r="M96" s="45"/>
    </row>
    <row r="97" spans="13:13" x14ac:dyDescent="0.2">
      <c r="M97" s="45"/>
    </row>
    <row r="98" spans="13:13" x14ac:dyDescent="0.2">
      <c r="M98" s="45"/>
    </row>
    <row r="99" spans="13:13" x14ac:dyDescent="0.2">
      <c r="M99" s="45"/>
    </row>
    <row r="100" spans="13:13" x14ac:dyDescent="0.2">
      <c r="M100" s="45"/>
    </row>
    <row r="101" spans="13:13" x14ac:dyDescent="0.2">
      <c r="M101" s="45"/>
    </row>
    <row r="102" spans="13:13" x14ac:dyDescent="0.2">
      <c r="M102" s="45"/>
    </row>
    <row r="103" spans="13:13" x14ac:dyDescent="0.2">
      <c r="M103" s="45"/>
    </row>
    <row r="104" spans="13:13" x14ac:dyDescent="0.2">
      <c r="M104" s="45"/>
    </row>
    <row r="105" spans="13:13" x14ac:dyDescent="0.2">
      <c r="M105" s="45"/>
    </row>
    <row r="106" spans="13:13" x14ac:dyDescent="0.2">
      <c r="M106" s="45"/>
    </row>
    <row r="107" spans="13:13" x14ac:dyDescent="0.2">
      <c r="M107" s="45"/>
    </row>
    <row r="108" spans="13:13" x14ac:dyDescent="0.2">
      <c r="M108" s="45"/>
    </row>
    <row r="109" spans="13:13" x14ac:dyDescent="0.2">
      <c r="M109" s="45"/>
    </row>
    <row r="110" spans="13:13" x14ac:dyDescent="0.2">
      <c r="M110" s="45"/>
    </row>
    <row r="111" spans="13:13" x14ac:dyDescent="0.2">
      <c r="M111" s="45"/>
    </row>
    <row r="112" spans="13:13" x14ac:dyDescent="0.2">
      <c r="M112" s="45"/>
    </row>
    <row r="113" spans="13:13" x14ac:dyDescent="0.2">
      <c r="M113" s="45"/>
    </row>
    <row r="114" spans="13:13" x14ac:dyDescent="0.2">
      <c r="M114" s="45"/>
    </row>
    <row r="115" spans="13:13" x14ac:dyDescent="0.2">
      <c r="M115" s="45"/>
    </row>
    <row r="116" spans="13:13" x14ac:dyDescent="0.2">
      <c r="M116" s="45"/>
    </row>
    <row r="117" spans="13:13" x14ac:dyDescent="0.2">
      <c r="M117" s="45"/>
    </row>
    <row r="118" spans="13:13" x14ac:dyDescent="0.2">
      <c r="M118" s="45"/>
    </row>
    <row r="119" spans="13:13" x14ac:dyDescent="0.2">
      <c r="M119" s="45"/>
    </row>
    <row r="120" spans="13:13" x14ac:dyDescent="0.2">
      <c r="M120" s="45"/>
    </row>
    <row r="121" spans="13:13" x14ac:dyDescent="0.2">
      <c r="M121" s="45"/>
    </row>
    <row r="122" spans="13:13" x14ac:dyDescent="0.2">
      <c r="M122" s="45"/>
    </row>
    <row r="123" spans="13:13" x14ac:dyDescent="0.2">
      <c r="M123" s="45"/>
    </row>
    <row r="124" spans="13:13" x14ac:dyDescent="0.2">
      <c r="M124" s="45"/>
    </row>
    <row r="125" spans="13:13" x14ac:dyDescent="0.2">
      <c r="M125" s="45"/>
    </row>
    <row r="126" spans="13:13" x14ac:dyDescent="0.2">
      <c r="M126" s="45"/>
    </row>
    <row r="127" spans="13:13" x14ac:dyDescent="0.2">
      <c r="M127" s="45"/>
    </row>
    <row r="128" spans="13:13" x14ac:dyDescent="0.2">
      <c r="M128" s="45"/>
    </row>
    <row r="129" spans="13:13" x14ac:dyDescent="0.2">
      <c r="M129" s="45"/>
    </row>
    <row r="130" spans="13:13" x14ac:dyDescent="0.2">
      <c r="M130" s="45"/>
    </row>
    <row r="131" spans="13:13" x14ac:dyDescent="0.2">
      <c r="M131" s="45"/>
    </row>
    <row r="132" spans="13:13" x14ac:dyDescent="0.2">
      <c r="M132" s="45"/>
    </row>
    <row r="133" spans="13:13" x14ac:dyDescent="0.2">
      <c r="M133" s="45"/>
    </row>
    <row r="134" spans="13:13" x14ac:dyDescent="0.2">
      <c r="M134" s="45"/>
    </row>
    <row r="135" spans="13:13" x14ac:dyDescent="0.2">
      <c r="M135" s="45"/>
    </row>
    <row r="136" spans="13:13" x14ac:dyDescent="0.2">
      <c r="M136" s="45"/>
    </row>
    <row r="137" spans="13:13" x14ac:dyDescent="0.2">
      <c r="M137" s="45"/>
    </row>
    <row r="138" spans="13:13" x14ac:dyDescent="0.2">
      <c r="M138" s="45"/>
    </row>
    <row r="139" spans="13:13" x14ac:dyDescent="0.2">
      <c r="M139" s="45"/>
    </row>
    <row r="140" spans="13:13" x14ac:dyDescent="0.2">
      <c r="M140" s="45"/>
    </row>
    <row r="141" spans="13:13" x14ac:dyDescent="0.2">
      <c r="M141" s="45"/>
    </row>
    <row r="142" spans="13:13" x14ac:dyDescent="0.2">
      <c r="M142" s="45"/>
    </row>
    <row r="143" spans="13:13" x14ac:dyDescent="0.2">
      <c r="M143" s="45"/>
    </row>
    <row r="144" spans="13:13" x14ac:dyDescent="0.2">
      <c r="M144" s="45"/>
    </row>
    <row r="145" spans="13:13" x14ac:dyDescent="0.2">
      <c r="M145" s="45"/>
    </row>
    <row r="146" spans="13:13" x14ac:dyDescent="0.2">
      <c r="M146" s="45"/>
    </row>
    <row r="147" spans="13:13" x14ac:dyDescent="0.2">
      <c r="M147" s="45"/>
    </row>
    <row r="148" spans="13:13" x14ac:dyDescent="0.2">
      <c r="M148" s="45"/>
    </row>
    <row r="149" spans="13:13" x14ac:dyDescent="0.2">
      <c r="M149" s="45"/>
    </row>
    <row r="150" spans="13:13" x14ac:dyDescent="0.2">
      <c r="M150" s="45"/>
    </row>
    <row r="151" spans="13:13" x14ac:dyDescent="0.2">
      <c r="M151" s="45"/>
    </row>
    <row r="152" spans="13:13" x14ac:dyDescent="0.2">
      <c r="M152" s="45"/>
    </row>
    <row r="153" spans="13:13" x14ac:dyDescent="0.2">
      <c r="M153" s="45"/>
    </row>
    <row r="154" spans="13:13" x14ac:dyDescent="0.2">
      <c r="M154" s="45"/>
    </row>
    <row r="155" spans="13:13" x14ac:dyDescent="0.2">
      <c r="M155" s="45"/>
    </row>
    <row r="156" spans="13:13" x14ac:dyDescent="0.2">
      <c r="M156" s="45"/>
    </row>
    <row r="157" spans="13:13" x14ac:dyDescent="0.2">
      <c r="M157" s="45"/>
    </row>
    <row r="158" spans="13:13" x14ac:dyDescent="0.2">
      <c r="M158" s="45"/>
    </row>
    <row r="159" spans="13:13" x14ac:dyDescent="0.2">
      <c r="M159" s="45"/>
    </row>
    <row r="160" spans="13:13" x14ac:dyDescent="0.2">
      <c r="M160" s="45"/>
    </row>
    <row r="161" spans="13:13" x14ac:dyDescent="0.2">
      <c r="M161" s="45"/>
    </row>
    <row r="162" spans="13:13" x14ac:dyDescent="0.2">
      <c r="M162" s="45"/>
    </row>
    <row r="163" spans="13:13" x14ac:dyDescent="0.2">
      <c r="M163" s="45"/>
    </row>
    <row r="164" spans="13:13" x14ac:dyDescent="0.2">
      <c r="M164" s="45"/>
    </row>
    <row r="165" spans="13:13" x14ac:dyDescent="0.2">
      <c r="M165" s="45"/>
    </row>
    <row r="166" spans="13:13" x14ac:dyDescent="0.2">
      <c r="M166" s="45"/>
    </row>
    <row r="167" spans="13:13" x14ac:dyDescent="0.2">
      <c r="M167" s="45"/>
    </row>
    <row r="168" spans="13:13" x14ac:dyDescent="0.2">
      <c r="M168" s="45"/>
    </row>
    <row r="169" spans="13:13" x14ac:dyDescent="0.2">
      <c r="M169" s="45"/>
    </row>
    <row r="170" spans="13:13" x14ac:dyDescent="0.2">
      <c r="M170" s="45"/>
    </row>
    <row r="171" spans="13:13" x14ac:dyDescent="0.2">
      <c r="M171" s="45"/>
    </row>
    <row r="172" spans="13:13" x14ac:dyDescent="0.2">
      <c r="M172" s="45"/>
    </row>
    <row r="173" spans="13:13" x14ac:dyDescent="0.2">
      <c r="M173" s="45"/>
    </row>
    <row r="174" spans="13:13" x14ac:dyDescent="0.2">
      <c r="M174" s="45"/>
    </row>
    <row r="175" spans="13:13" x14ac:dyDescent="0.2">
      <c r="M175" s="45"/>
    </row>
    <row r="176" spans="13:13" x14ac:dyDescent="0.2">
      <c r="M176" s="45"/>
    </row>
    <row r="177" spans="13:13" x14ac:dyDescent="0.2">
      <c r="M177" s="45"/>
    </row>
    <row r="178" spans="13:13" x14ac:dyDescent="0.2">
      <c r="M178" s="45"/>
    </row>
    <row r="179" spans="13:13" x14ac:dyDescent="0.2">
      <c r="M179" s="45"/>
    </row>
    <row r="180" spans="13:13" x14ac:dyDescent="0.2">
      <c r="M180" s="45"/>
    </row>
    <row r="181" spans="13:13" x14ac:dyDescent="0.2">
      <c r="M181" s="45"/>
    </row>
    <row r="182" spans="13:13" x14ac:dyDescent="0.2">
      <c r="M182" s="45"/>
    </row>
    <row r="183" spans="13:13" x14ac:dyDescent="0.2">
      <c r="M183" s="45"/>
    </row>
    <row r="184" spans="13:13" x14ac:dyDescent="0.2">
      <c r="M184" s="45"/>
    </row>
    <row r="185" spans="13:13" x14ac:dyDescent="0.2">
      <c r="M185" s="45"/>
    </row>
    <row r="186" spans="13:13" x14ac:dyDescent="0.2">
      <c r="M186" s="45"/>
    </row>
    <row r="187" spans="13:13" x14ac:dyDescent="0.2">
      <c r="M187" s="45"/>
    </row>
    <row r="188" spans="13:13" x14ac:dyDescent="0.2">
      <c r="M188" s="45"/>
    </row>
    <row r="189" spans="13:13" x14ac:dyDescent="0.2">
      <c r="M189" s="45"/>
    </row>
    <row r="190" spans="13:13" x14ac:dyDescent="0.2">
      <c r="M190" s="45"/>
    </row>
    <row r="191" spans="13:13" x14ac:dyDescent="0.2">
      <c r="M191" s="45"/>
    </row>
    <row r="192" spans="13:13" x14ac:dyDescent="0.2">
      <c r="M192" s="45"/>
    </row>
    <row r="193" spans="13:13" x14ac:dyDescent="0.2">
      <c r="M193" s="45"/>
    </row>
    <row r="194" spans="13:13" x14ac:dyDescent="0.2">
      <c r="M194" s="45"/>
    </row>
    <row r="195" spans="13:13" x14ac:dyDescent="0.2">
      <c r="M195" s="45"/>
    </row>
    <row r="196" spans="13:13" x14ac:dyDescent="0.2">
      <c r="M196" s="45"/>
    </row>
    <row r="197" spans="13:13" x14ac:dyDescent="0.2">
      <c r="M197" s="45"/>
    </row>
    <row r="198" spans="13:13" x14ac:dyDescent="0.2">
      <c r="M198" s="45"/>
    </row>
    <row r="199" spans="13:13" x14ac:dyDescent="0.2">
      <c r="M199" s="45"/>
    </row>
  </sheetData>
  <sheetProtection algorithmName="SHA-512" hashValue="EttS+qRKEspuEDxwREC/2mrUy52mhlRpoF9koxBqxCfbAXU8jgn1zF4agcRJF4GYzZoadYLAIyUC9V4D6ukVUA==" saltValue="kIOp4i4AWxw1e0tUqOKpwQ==" spinCount="100000" sheet="1" scenarios="1" formatCells="0" formatColumns="0" formatRows="0" insertRows="0" deleteRows="0"/>
  <hyperlinks>
    <hyperlink ref="P34" r:id="rId1" xr:uid="{B32270FD-FC6B-40D8-B008-F6A5AFA6D9D1}"/>
  </hyperlinks>
  <printOptions horizontalCentered="1"/>
  <pageMargins left="0.25" right="0.25" top="0.5" bottom="0.5" header="0.5" footer="0.5"/>
  <pageSetup scale="75" orientation="portrait" r:id="rId2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A81028-35BF-4D3E-8584-E36114A56C4E}">
  <sheetPr codeName="Sheet4">
    <pageSetUpPr fitToPage="1"/>
  </sheetPr>
  <dimension ref="A1:E21"/>
  <sheetViews>
    <sheetView showGridLines="0" zoomScaleNormal="100" workbookViewId="0">
      <selection activeCell="B2" sqref="B2"/>
    </sheetView>
  </sheetViews>
  <sheetFormatPr defaultColWidth="9.42578125" defaultRowHeight="12.75" x14ac:dyDescent="0.25"/>
  <cols>
    <col min="1" max="2" width="34.140625" style="118" customWidth="1"/>
    <col min="3" max="3" width="18.140625" style="118" customWidth="1"/>
    <col min="4" max="4" width="19.85546875" style="118" customWidth="1"/>
    <col min="5" max="5" width="19.85546875" style="124" customWidth="1"/>
    <col min="6" max="16384" width="9.42578125" style="118"/>
  </cols>
  <sheetData>
    <row r="1" spans="1:5" ht="20.65" customHeight="1" thickTop="1" x14ac:dyDescent="0.25">
      <c r="A1" s="238" t="s">
        <v>128</v>
      </c>
      <c r="B1" s="237" t="s">
        <v>0</v>
      </c>
      <c r="C1" s="232"/>
      <c r="D1" s="212" t="s">
        <v>20</v>
      </c>
      <c r="E1" s="213" t="s">
        <v>21</v>
      </c>
    </row>
    <row r="2" spans="1:5" ht="20.65" customHeight="1" x14ac:dyDescent="0.25">
      <c r="A2" s="239" t="s">
        <v>134</v>
      </c>
      <c r="B2" s="233" t="str">
        <f>IF('Transaction Detail List - Ver 1'!D2="","",'Transaction Detail List - Ver 1'!D2)</f>
        <v/>
      </c>
      <c r="C2" s="234"/>
      <c r="D2" s="235" t="str">
        <f>IF('Transaction Detail List - Ver 1'!E2="","",'Transaction Detail List - Ver 1'!E2)</f>
        <v/>
      </c>
      <c r="E2" s="236" t="str">
        <f>'Transaction Detail List - Ver 1'!F2&amp;" "&amp;'Transaction Detail List - Ver 1'!H2</f>
        <v xml:space="preserve"> </v>
      </c>
    </row>
    <row r="3" spans="1:5" s="125" customFormat="1" ht="36.75" customHeight="1" thickBot="1" x14ac:dyDescent="0.3">
      <c r="A3" s="114" t="s">
        <v>92</v>
      </c>
      <c r="B3" s="119" t="s">
        <v>93</v>
      </c>
      <c r="C3" s="115" t="s">
        <v>94</v>
      </c>
      <c r="D3" s="120" t="s">
        <v>95</v>
      </c>
      <c r="E3" s="121" t="s">
        <v>26</v>
      </c>
    </row>
    <row r="4" spans="1:5" ht="19.350000000000001" customHeight="1" x14ac:dyDescent="0.25">
      <c r="A4" s="127"/>
      <c r="B4" s="128"/>
      <c r="C4" s="129"/>
      <c r="D4" s="130"/>
      <c r="E4" s="229"/>
    </row>
    <row r="5" spans="1:5" ht="19.350000000000001" customHeight="1" x14ac:dyDescent="0.25">
      <c r="A5" s="131"/>
      <c r="B5" s="132"/>
      <c r="C5" s="133"/>
      <c r="D5" s="134"/>
      <c r="E5" s="230"/>
    </row>
    <row r="6" spans="1:5" ht="19.350000000000001" customHeight="1" x14ac:dyDescent="0.25">
      <c r="A6" s="131"/>
      <c r="B6" s="132"/>
      <c r="C6" s="133"/>
      <c r="D6" s="134"/>
      <c r="E6" s="230"/>
    </row>
    <row r="7" spans="1:5" ht="19.350000000000001" customHeight="1" x14ac:dyDescent="0.25">
      <c r="A7" s="131"/>
      <c r="B7" s="132"/>
      <c r="C7" s="133"/>
      <c r="D7" s="134"/>
      <c r="E7" s="230"/>
    </row>
    <row r="8" spans="1:5" ht="19.350000000000001" customHeight="1" x14ac:dyDescent="0.25">
      <c r="A8" s="131"/>
      <c r="B8" s="132"/>
      <c r="C8" s="133"/>
      <c r="D8" s="134"/>
      <c r="E8" s="230"/>
    </row>
    <row r="9" spans="1:5" ht="19.350000000000001" customHeight="1" x14ac:dyDescent="0.25">
      <c r="A9" s="131"/>
      <c r="B9" s="132"/>
      <c r="C9" s="133"/>
      <c r="D9" s="134"/>
      <c r="E9" s="230"/>
    </row>
    <row r="10" spans="1:5" ht="19.350000000000001" customHeight="1" x14ac:dyDescent="0.25">
      <c r="A10" s="131"/>
      <c r="B10" s="132"/>
      <c r="C10" s="133"/>
      <c r="D10" s="134"/>
      <c r="E10" s="230"/>
    </row>
    <row r="11" spans="1:5" ht="19.350000000000001" customHeight="1" x14ac:dyDescent="0.25">
      <c r="A11" s="131"/>
      <c r="B11" s="132"/>
      <c r="C11" s="133"/>
      <c r="D11" s="134"/>
      <c r="E11" s="230"/>
    </row>
    <row r="12" spans="1:5" ht="19.350000000000001" customHeight="1" x14ac:dyDescent="0.25">
      <c r="A12" s="131"/>
      <c r="B12" s="132"/>
      <c r="C12" s="133"/>
      <c r="D12" s="134"/>
      <c r="E12" s="230"/>
    </row>
    <row r="13" spans="1:5" ht="19.350000000000001" customHeight="1" x14ac:dyDescent="0.25">
      <c r="A13" s="131"/>
      <c r="B13" s="132"/>
      <c r="C13" s="133"/>
      <c r="D13" s="134"/>
      <c r="E13" s="230"/>
    </row>
    <row r="14" spans="1:5" ht="19.350000000000001" customHeight="1" x14ac:dyDescent="0.25">
      <c r="A14" s="131"/>
      <c r="B14" s="132"/>
      <c r="C14" s="133"/>
      <c r="D14" s="134"/>
      <c r="E14" s="230"/>
    </row>
    <row r="15" spans="1:5" ht="19.350000000000001" customHeight="1" x14ac:dyDescent="0.25">
      <c r="A15" s="131"/>
      <c r="B15" s="132"/>
      <c r="C15" s="133"/>
      <c r="D15" s="134"/>
      <c r="E15" s="230"/>
    </row>
    <row r="16" spans="1:5" ht="19.350000000000001" customHeight="1" x14ac:dyDescent="0.25">
      <c r="A16" s="131"/>
      <c r="B16" s="132"/>
      <c r="C16" s="133"/>
      <c r="D16" s="134"/>
      <c r="E16" s="230"/>
    </row>
    <row r="17" spans="1:5" ht="19.350000000000001" customHeight="1" x14ac:dyDescent="0.25">
      <c r="A17" s="131"/>
      <c r="B17" s="132"/>
      <c r="C17" s="133"/>
      <c r="D17" s="134"/>
      <c r="E17" s="230"/>
    </row>
    <row r="18" spans="1:5" ht="19.350000000000001" customHeight="1" x14ac:dyDescent="0.25">
      <c r="A18" s="131"/>
      <c r="B18" s="132"/>
      <c r="C18" s="133"/>
      <c r="D18" s="134"/>
      <c r="E18" s="230"/>
    </row>
    <row r="19" spans="1:5" ht="19.350000000000001" customHeight="1" thickBot="1" x14ac:dyDescent="0.3">
      <c r="A19" s="135"/>
      <c r="B19" s="136"/>
      <c r="C19" s="137"/>
      <c r="D19" s="138"/>
      <c r="E19" s="231"/>
    </row>
    <row r="20" spans="1:5" ht="19.350000000000001" customHeight="1" thickBot="1" x14ac:dyDescent="0.3">
      <c r="A20" s="226" t="s">
        <v>27</v>
      </c>
      <c r="B20" s="227"/>
      <c r="C20" s="228"/>
      <c r="D20" s="122"/>
      <c r="E20" s="123">
        <f>SUM(E4:E19)</f>
        <v>0</v>
      </c>
    </row>
    <row r="21" spans="1:5" ht="13.5" thickTop="1" x14ac:dyDescent="0.25"/>
  </sheetData>
  <sheetProtection algorithmName="SHA-512" hashValue="4kfKV7vdhB+RSQDyJSUKTaf6uKcOvDTPtJ/phu+hnBx5F/MMHpWcTq/oseaixsG6DH9c164RhctofqtwK/IrOQ==" saltValue="i7HZ94aEgxA/YjJWs1mUjA==" spinCount="100000" sheet="1" objects="1" scenarios="1" formatCells="0" formatRows="0" insertRows="0" deleteRows="0" sort="0"/>
  <conditionalFormatting sqref="E2">
    <cfRule type="cellIs" dxfId="1" priority="1" operator="lessThanOrEqual">
      <formula>0</formula>
    </cfRule>
  </conditionalFormatting>
  <printOptions horizontalCentered="1"/>
  <pageMargins left="0.25" right="0.25" top="0.75" bottom="0.75" header="0.3" footer="0.3"/>
  <pageSetup fitToHeight="0" orientation="landscape" r:id="rId1"/>
  <headerFooter alignWithMargins="0">
    <oddFooter>&amp;R&amp;"Times New Roman,Regular"&amp;A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417839-5CF1-4864-B41F-C259381825CC}">
  <sheetPr codeName="Sheet5">
    <pageSetUpPr fitToPage="1"/>
  </sheetPr>
  <dimension ref="A1:H23"/>
  <sheetViews>
    <sheetView showGridLines="0" zoomScaleNormal="100" workbookViewId="0">
      <selection activeCell="C2" sqref="C2"/>
    </sheetView>
  </sheetViews>
  <sheetFormatPr defaultColWidth="9.42578125" defaultRowHeight="12.75" x14ac:dyDescent="0.2"/>
  <cols>
    <col min="1" max="1" width="28.5703125" style="216" customWidth="1"/>
    <col min="2" max="2" width="18.7109375" style="216" customWidth="1"/>
    <col min="3" max="4" width="18.28515625" style="216" customWidth="1"/>
    <col min="5" max="6" width="19.85546875" style="216" customWidth="1"/>
    <col min="7" max="7" width="9.42578125" style="216"/>
    <col min="8" max="8" width="167.85546875" style="216" customWidth="1"/>
    <col min="9" max="16384" width="9.42578125" style="216"/>
  </cols>
  <sheetData>
    <row r="1" spans="1:8" s="214" customFormat="1" ht="23.65" customHeight="1" thickTop="1" x14ac:dyDescent="0.2">
      <c r="A1" s="218" t="s">
        <v>131</v>
      </c>
      <c r="B1" s="219"/>
      <c r="C1" s="208" t="s">
        <v>0</v>
      </c>
      <c r="D1" s="207"/>
      <c r="E1" s="212" t="s">
        <v>20</v>
      </c>
      <c r="F1" s="213" t="s">
        <v>21</v>
      </c>
    </row>
    <row r="2" spans="1:8" s="215" customFormat="1" ht="26.25" customHeight="1" thickBot="1" x14ac:dyDescent="0.25">
      <c r="A2" s="220" t="s">
        <v>132</v>
      </c>
      <c r="B2" s="221"/>
      <c r="C2" s="222"/>
      <c r="D2" s="223"/>
      <c r="E2" s="224"/>
      <c r="F2" s="225" t="str">
        <f>'Transaction Detail List - Ver 1'!F2&amp;" "&amp;'Transaction Detail List - Ver 1'!H2</f>
        <v xml:space="preserve"> </v>
      </c>
    </row>
    <row r="3" spans="1:8" s="6" customFormat="1" ht="44.25" customHeight="1" thickBot="1" x14ac:dyDescent="0.25">
      <c r="A3" s="114" t="s">
        <v>96</v>
      </c>
      <c r="B3" s="115" t="s">
        <v>97</v>
      </c>
      <c r="C3" s="115" t="s">
        <v>98</v>
      </c>
      <c r="D3" s="115" t="s">
        <v>99</v>
      </c>
      <c r="E3" s="115" t="s">
        <v>100</v>
      </c>
      <c r="F3" s="116" t="s">
        <v>26</v>
      </c>
      <c r="G3" s="113"/>
      <c r="H3" s="113"/>
    </row>
    <row r="4" spans="1:8" ht="18.75" customHeight="1" x14ac:dyDescent="0.2">
      <c r="A4" s="101"/>
      <c r="B4" s="102"/>
      <c r="C4" s="102"/>
      <c r="D4" s="103"/>
      <c r="E4" s="103"/>
      <c r="F4" s="104"/>
    </row>
    <row r="5" spans="1:8" ht="18.75" customHeight="1" x14ac:dyDescent="0.2">
      <c r="A5" s="105"/>
      <c r="B5" s="106"/>
      <c r="C5" s="106"/>
      <c r="D5" s="107"/>
      <c r="E5" s="107"/>
      <c r="F5" s="108"/>
    </row>
    <row r="6" spans="1:8" ht="18.75" customHeight="1" x14ac:dyDescent="0.2">
      <c r="A6" s="105"/>
      <c r="B6" s="106"/>
      <c r="C6" s="106"/>
      <c r="D6" s="107"/>
      <c r="E6" s="107"/>
      <c r="F6" s="108"/>
    </row>
    <row r="7" spans="1:8" ht="18.75" customHeight="1" x14ac:dyDescent="0.2">
      <c r="A7" s="105"/>
      <c r="B7" s="106"/>
      <c r="C7" s="106"/>
      <c r="D7" s="107"/>
      <c r="E7" s="107"/>
      <c r="F7" s="108"/>
      <c r="H7" s="217" t="s">
        <v>101</v>
      </c>
    </row>
    <row r="8" spans="1:8" ht="18.75" customHeight="1" x14ac:dyDescent="0.2">
      <c r="A8" s="105"/>
      <c r="B8" s="106"/>
      <c r="C8" s="106"/>
      <c r="D8" s="107"/>
      <c r="E8" s="107"/>
      <c r="F8" s="108"/>
      <c r="H8" s="217" t="s">
        <v>102</v>
      </c>
    </row>
    <row r="9" spans="1:8" ht="18.75" customHeight="1" x14ac:dyDescent="0.2">
      <c r="A9" s="105"/>
      <c r="B9" s="106"/>
      <c r="C9" s="106"/>
      <c r="D9" s="107"/>
      <c r="E9" s="107"/>
      <c r="F9" s="108"/>
      <c r="H9" s="217" t="s">
        <v>103</v>
      </c>
    </row>
    <row r="10" spans="1:8" ht="18.75" customHeight="1" x14ac:dyDescent="0.2">
      <c r="A10" s="105"/>
      <c r="B10" s="106"/>
      <c r="C10" s="106"/>
      <c r="D10" s="107"/>
      <c r="E10" s="107"/>
      <c r="F10" s="108"/>
      <c r="H10" s="217" t="s">
        <v>104</v>
      </c>
    </row>
    <row r="11" spans="1:8" ht="18.75" customHeight="1" x14ac:dyDescent="0.2">
      <c r="A11" s="105"/>
      <c r="B11" s="106"/>
      <c r="C11" s="106"/>
      <c r="D11" s="107"/>
      <c r="E11" s="107"/>
      <c r="F11" s="108"/>
      <c r="H11" s="217" t="s">
        <v>105</v>
      </c>
    </row>
    <row r="12" spans="1:8" ht="18.75" customHeight="1" x14ac:dyDescent="0.2">
      <c r="A12" s="105"/>
      <c r="B12" s="106"/>
      <c r="C12" s="106"/>
      <c r="D12" s="107"/>
      <c r="E12" s="107"/>
      <c r="F12" s="108"/>
      <c r="H12" s="217" t="s">
        <v>106</v>
      </c>
    </row>
    <row r="13" spans="1:8" ht="18.75" customHeight="1" x14ac:dyDescent="0.2">
      <c r="A13" s="105"/>
      <c r="B13" s="106"/>
      <c r="C13" s="106"/>
      <c r="D13" s="107"/>
      <c r="E13" s="107"/>
      <c r="F13" s="108"/>
      <c r="H13" s="217" t="s">
        <v>107</v>
      </c>
    </row>
    <row r="14" spans="1:8" ht="18.75" customHeight="1" x14ac:dyDescent="0.2">
      <c r="A14" s="105"/>
      <c r="B14" s="106"/>
      <c r="C14" s="106"/>
      <c r="D14" s="107"/>
      <c r="E14" s="107"/>
      <c r="F14" s="108"/>
      <c r="H14" s="217"/>
    </row>
    <row r="15" spans="1:8" ht="18.75" customHeight="1" x14ac:dyDescent="0.2">
      <c r="A15" s="105"/>
      <c r="B15" s="106"/>
      <c r="C15" s="106"/>
      <c r="D15" s="107"/>
      <c r="E15" s="107"/>
      <c r="F15" s="108"/>
      <c r="H15" s="217"/>
    </row>
    <row r="16" spans="1:8" ht="18.75" customHeight="1" x14ac:dyDescent="0.2">
      <c r="A16" s="105"/>
      <c r="B16" s="106"/>
      <c r="C16" s="106"/>
      <c r="D16" s="107"/>
      <c r="E16" s="107"/>
      <c r="F16" s="108"/>
      <c r="H16" s="217" t="s">
        <v>108</v>
      </c>
    </row>
    <row r="17" spans="1:8" ht="18.75" customHeight="1" x14ac:dyDescent="0.2">
      <c r="A17" s="105"/>
      <c r="B17" s="106"/>
      <c r="C17" s="106"/>
      <c r="D17" s="107"/>
      <c r="E17" s="107"/>
      <c r="F17" s="108"/>
      <c r="H17" s="217" t="s">
        <v>133</v>
      </c>
    </row>
    <row r="18" spans="1:8" ht="18.75" customHeight="1" thickBot="1" x14ac:dyDescent="0.25">
      <c r="A18" s="109"/>
      <c r="B18" s="110"/>
      <c r="C18" s="110"/>
      <c r="D18" s="111"/>
      <c r="E18" s="111"/>
      <c r="F18" s="112"/>
      <c r="H18" s="217" t="s">
        <v>109</v>
      </c>
    </row>
    <row r="19" spans="1:8" ht="25.5" customHeight="1" thickBot="1" x14ac:dyDescent="0.25">
      <c r="A19" s="209" t="s">
        <v>27</v>
      </c>
      <c r="B19" s="210"/>
      <c r="C19" s="210"/>
      <c r="D19" s="210"/>
      <c r="E19" s="211"/>
      <c r="F19" s="117">
        <f>SUM(F4:F18)</f>
        <v>0</v>
      </c>
    </row>
    <row r="20" spans="1:8" ht="13.5" thickTop="1" x14ac:dyDescent="0.2"/>
    <row r="21" spans="1:8" s="215" customFormat="1" x14ac:dyDescent="0.2">
      <c r="A21" s="216"/>
      <c r="B21" s="216"/>
      <c r="C21" s="216"/>
      <c r="D21" s="216"/>
      <c r="E21" s="216"/>
      <c r="F21" s="216"/>
      <c r="G21" s="216"/>
      <c r="H21" s="216"/>
    </row>
    <row r="23" spans="1:8" x14ac:dyDescent="0.2">
      <c r="G23" s="215"/>
      <c r="H23" s="215"/>
    </row>
  </sheetData>
  <sheetProtection algorithmName="SHA-512" hashValue="idg+0LFKfByMr3LZ01DSSwdvQsS9CB/t1uW1kURy5lfWlWSYLqWz1l/cAdniqFF9Nsc4TZgBBWUm/GyaTeDXvQ==" saltValue="Ff09BC659UhAfYEWug2tnA==" spinCount="100000" sheet="1" objects="1" scenarios="1" formatCells="0" formatRows="0" insertRows="0" deleteRows="0" sort="0"/>
  <conditionalFormatting sqref="F2">
    <cfRule type="cellIs" dxfId="0" priority="1" operator="lessThanOrEqual">
      <formula>0</formula>
    </cfRule>
  </conditionalFormatting>
  <printOptions horizontalCentered="1"/>
  <pageMargins left="0.25" right="0.25" top="0.75" bottom="0.75" header="0.3" footer="0.3"/>
  <pageSetup fitToHeight="0" orientation="landscape" r:id="rId1"/>
  <headerFooter alignWithMargins="0">
    <oddFooter>&amp;R&amp;"Times New Roman,Regular"&amp;A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B674FBC5BDFF442B33BF28027724FD1" ma:contentTypeVersion="18" ma:contentTypeDescription="Create a new document." ma:contentTypeScope="" ma:versionID="b5aa7f17bab376fb9aa10b95c5b265bc">
  <xsd:schema xmlns:xsd="http://www.w3.org/2001/XMLSchema" xmlns:xs="http://www.w3.org/2001/XMLSchema" xmlns:p="http://schemas.microsoft.com/office/2006/metadata/properties" xmlns:ns2="d7885a59-ddd6-4ff4-84ac-37fe411afc10" xmlns:ns3="2822b221-7f5a-4d28-a0ae-5273699ff6ef" targetNamespace="http://schemas.microsoft.com/office/2006/metadata/properties" ma:root="true" ma:fieldsID="80e1cdbc040f40b2b6ea9fdf39ae8808" ns2:_="" ns3:_="">
    <xsd:import namespace="d7885a59-ddd6-4ff4-84ac-37fe411afc10"/>
    <xsd:import namespace="2822b221-7f5a-4d28-a0ae-5273699ff6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885a59-ddd6-4ff4-84ac-37fe411afc1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a13bb73f-e2d2-482b-8e61-3bf6a9fa62f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22b221-7f5a-4d28-a0ae-5273699ff6e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1cb65642-09be-4b49-9978-10d5e1740837}" ma:internalName="TaxCatchAll" ma:showField="CatchAllData" ma:web="2822b221-7f5a-4d28-a0ae-5273699ff6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2822b221-7f5a-4d28-a0ae-5273699ff6ef">
      <UserInfo>
        <DisplayName/>
        <AccountId xsi:nil="true"/>
        <AccountType/>
      </UserInfo>
    </SharedWithUsers>
    <lcf76f155ced4ddcb4097134ff3c332f xmlns="d7885a59-ddd6-4ff4-84ac-37fe411afc10">
      <Terms xmlns="http://schemas.microsoft.com/office/infopath/2007/PartnerControls"/>
    </lcf76f155ced4ddcb4097134ff3c332f>
    <TaxCatchAll xmlns="2822b221-7f5a-4d28-a0ae-5273699ff6e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C832267-CB98-489C-A7CA-C04730295817}"/>
</file>

<file path=customXml/itemProps2.xml><?xml version="1.0" encoding="utf-8"?>
<ds:datastoreItem xmlns:ds="http://schemas.openxmlformats.org/officeDocument/2006/customXml" ds:itemID="{0B1CB67C-AADF-4641-A6B1-D111493EBBFE}">
  <ds:schemaRefs>
    <ds:schemaRef ds:uri="http://purl.org/dc/elements/1.1/"/>
    <ds:schemaRef ds:uri="http://www.w3.org/XML/1998/namespace"/>
    <ds:schemaRef ds:uri="http://purl.org/dc/dcmitype/"/>
    <ds:schemaRef ds:uri="516b8590-d7b4-4965-80f0-13162f5305f3"/>
    <ds:schemaRef ds:uri="http://schemas.microsoft.com/office/2006/documentManagement/types"/>
    <ds:schemaRef ds:uri="http://schemas.microsoft.com/office/infopath/2007/PartnerControls"/>
    <ds:schemaRef ds:uri="aa6d6a4c-76ea-4555-8dee-d145436d9ff7"/>
    <ds:schemaRef ds:uri="http://purl.org/dc/terms/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0816399B-B6AB-40C9-A238-A82EBD8E593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8</vt:i4>
      </vt:variant>
    </vt:vector>
  </HeadingPairs>
  <TitlesOfParts>
    <vt:vector size="14" baseType="lpstr">
      <vt:lpstr>Transaction Detail List - Ver 1</vt:lpstr>
      <vt:lpstr>Transaction Detail List - Ver 2</vt:lpstr>
      <vt:lpstr>Travel Breakdown</vt:lpstr>
      <vt:lpstr>Travel Claim</vt:lpstr>
      <vt:lpstr>Training Breakdown</vt:lpstr>
      <vt:lpstr>Contract-Consultant Breakdown</vt:lpstr>
      <vt:lpstr>'Contract-Consultant Breakdown'!Print_Area</vt:lpstr>
      <vt:lpstr>'Training Breakdown'!Print_Area</vt:lpstr>
      <vt:lpstr>'Transaction Detail List - Ver 1'!Print_Area</vt:lpstr>
      <vt:lpstr>'Transaction Detail List - Ver 2'!Print_Area</vt:lpstr>
      <vt:lpstr>'Travel Breakdown'!Print_Area</vt:lpstr>
      <vt:lpstr>'Travel Claim'!Print_Area</vt:lpstr>
      <vt:lpstr>'Transaction Detail List - Ver 1'!Print_Titles</vt:lpstr>
      <vt:lpstr>'Transaction Detail List - Ver 2'!Print_Titles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Kristi Martin</dc:creator>
  <cp:keywords/>
  <dc:description/>
  <cp:lastModifiedBy>Kristi Martin</cp:lastModifiedBy>
  <cp:revision/>
  <dcterms:created xsi:type="dcterms:W3CDTF">2018-07-24T22:02:10Z</dcterms:created>
  <dcterms:modified xsi:type="dcterms:W3CDTF">2024-04-09T15:53:50Z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0x0101008B674FBC5BDFF442B33BF28027724FD1</vt:lpwstr>
  </property>
  <property fmtid="{D5CDD505-2E9C-101B-9397-08002B2CF9AE}" pid="3" name="Order">
    <vt:r8>29984600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TriggerFlowInfo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MediaServiceImageTags">
    <vt:lpwstr/>
  </property>
  <property fmtid="{D5CDD505-2E9C-101B-9397-08002B2CF9AE}" pid="11" name="_SourceUrl">
    <vt:lpwstr/>
  </property>
  <property fmtid="{D5CDD505-2E9C-101B-9397-08002B2CF9AE}" pid="12" name="_SharedFileIndex">
    <vt:lpwstr/>
  </property>
</Properties>
</file>